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tabRatio="747" activeTab="0"/>
  </bookViews>
  <sheets>
    <sheet name="Základní údaje" sheetId="1" r:id="rId1"/>
    <sheet name="Český jazyk" sheetId="2" r:id="rId2"/>
    <sheet name="Anglický jazyk" sheetId="3" r:id="rId3"/>
    <sheet name="Prvouka" sheetId="4" r:id="rId4"/>
    <sheet name="Matematika" sheetId="5" r:id="rId5"/>
    <sheet name="Hudební výchova" sheetId="6" r:id="rId6"/>
    <sheet name="VV+TV+PČ" sheetId="7" r:id="rId7"/>
  </sheets>
  <definedNames/>
  <calcPr fullCalcOnLoad="1"/>
</workbook>
</file>

<file path=xl/sharedStrings.xml><?xml version="1.0" encoding="utf-8"?>
<sst xmlns="http://schemas.openxmlformats.org/spreadsheetml/2006/main" count="883" uniqueCount="141">
  <si>
    <t>Příjmení</t>
  </si>
  <si>
    <t>Jméno</t>
  </si>
  <si>
    <t>Rodné číslo</t>
  </si>
  <si>
    <t xml:space="preserve">Příjmení </t>
  </si>
  <si>
    <t>Bydliště</t>
  </si>
  <si>
    <t>ústně</t>
  </si>
  <si>
    <t>diktáty</t>
  </si>
  <si>
    <t>samostatná práce v hodině</t>
  </si>
  <si>
    <t>čtení</t>
  </si>
  <si>
    <t>přednes</t>
  </si>
  <si>
    <t>sloh</t>
  </si>
  <si>
    <t>1. ČTVRTLETÍ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</si>
  <si>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</si>
  <si>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</si>
  <si>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</si>
  <si>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</si>
  <si>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</si>
  <si>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</si>
  <si>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</si>
  <si>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</si>
  <si>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</si>
  <si>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</si>
  <si>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</si>
  <si>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</si>
  <si>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</si>
  <si>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</si>
  <si>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</si>
  <si>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</si>
  <si>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Petr</t>
  </si>
  <si>
    <t>Jakub</t>
  </si>
  <si>
    <t>Pavel</t>
  </si>
  <si>
    <t>David</t>
  </si>
  <si>
    <t>Daniel</t>
  </si>
  <si>
    <t>Erica</t>
  </si>
  <si>
    <t>Kristýna</t>
  </si>
  <si>
    <t>Anna</t>
  </si>
  <si>
    <t>Lucie</t>
  </si>
  <si>
    <t>Karolína</t>
  </si>
  <si>
    <t>Barbora</t>
  </si>
  <si>
    <t>Anna-Marie</t>
  </si>
  <si>
    <t>Veronika</t>
  </si>
  <si>
    <t>Nikola</t>
  </si>
  <si>
    <t>konečná známka</t>
  </si>
  <si>
    <t>průměr</t>
  </si>
  <si>
    <t>2. ČTVRTLETÍ</t>
  </si>
  <si>
    <t>3. ČTVRTLETÍ</t>
  </si>
  <si>
    <t>4. ČTVRTLETÍ</t>
  </si>
  <si>
    <t>desetiminutovky</t>
  </si>
  <si>
    <t>rozhovor</t>
  </si>
  <si>
    <t>skupinová práce</t>
  </si>
  <si>
    <t>test</t>
  </si>
  <si>
    <t>geometrie</t>
  </si>
  <si>
    <t>skupinovka</t>
  </si>
  <si>
    <t>aktivita</t>
  </si>
  <si>
    <t>zpěv</t>
  </si>
  <si>
    <t>rytmus</t>
  </si>
  <si>
    <t>Výtvarná výchova</t>
  </si>
  <si>
    <t>Tělesná výchova</t>
  </si>
  <si>
    <t>Pojišťovna</t>
  </si>
  <si>
    <t>Datum narození</t>
  </si>
  <si>
    <t>VZP</t>
  </si>
  <si>
    <t>MV</t>
  </si>
  <si>
    <t>OZP</t>
  </si>
  <si>
    <t>VOZP</t>
  </si>
  <si>
    <t>Kotlaska 381/22,P-8</t>
  </si>
  <si>
    <t>Zenklova 88, P-8</t>
  </si>
  <si>
    <t>Novákových 27/858, P-8</t>
  </si>
  <si>
    <t>U Pošty 1 098/6</t>
  </si>
  <si>
    <t>Kurta Konráda 963/15, P-9</t>
  </si>
  <si>
    <t>U Pošty 6, P-8</t>
  </si>
  <si>
    <t>U Pošty 3/1463, P-8</t>
  </si>
  <si>
    <t>Heydukova 3, P-8</t>
  </si>
  <si>
    <t>Vacínova 8, P-8</t>
  </si>
  <si>
    <t>Sokolovská 157, P-8</t>
  </si>
  <si>
    <t>U Balabenky 4/508, P-8</t>
  </si>
  <si>
    <t>U Pošty 1/1474, P-8</t>
  </si>
  <si>
    <t>Heydukova 13, P-8</t>
  </si>
  <si>
    <t>Vacínova 859/13, P-8</t>
  </si>
  <si>
    <t>Heydukova 14, P-8</t>
  </si>
  <si>
    <t>Tel. domů</t>
  </si>
  <si>
    <t>Tel. práce - O</t>
  </si>
  <si>
    <t>Tel. práce - M</t>
  </si>
  <si>
    <t xml:space="preserve"> </t>
  </si>
  <si>
    <t>Pracovní činnosti</t>
  </si>
  <si>
    <t>výsledná známka</t>
  </si>
  <si>
    <t>průměr za 1.pololetí</t>
  </si>
  <si>
    <t>průměr za 2.pololetí</t>
  </si>
  <si>
    <t>čten. d.</t>
  </si>
  <si>
    <t>1-</t>
  </si>
  <si>
    <t>2-</t>
  </si>
  <si>
    <t>3-</t>
  </si>
  <si>
    <t>Celkový průměr za 1.čvrtletí</t>
  </si>
  <si>
    <t>Celkový průměr za 2.čtvrtletí</t>
  </si>
  <si>
    <t>Celkový průměr za 1.pololetí</t>
  </si>
  <si>
    <t>Celkový průměr za 3. čtvrtletí</t>
  </si>
  <si>
    <t>Celkový průměr za 4.čtvrletí</t>
  </si>
  <si>
    <t>Celkový průměr za 2. pololetí</t>
  </si>
  <si>
    <t>Celkový průměr za celý školní rok</t>
  </si>
  <si>
    <t>Celkový průměr za 1. pololetí</t>
  </si>
  <si>
    <t>Celkový průměr za 2. čtvrtletí</t>
  </si>
  <si>
    <t>Celkový průměr za 1. čtvrtletí</t>
  </si>
  <si>
    <t>Celkový průměr za 4. čtvrtletí</t>
  </si>
  <si>
    <t>Průměr za 1. čtvrtletí</t>
  </si>
  <si>
    <t>Průměr za 2. čtvrtletí</t>
  </si>
  <si>
    <t>Průměr za 1. pololetí</t>
  </si>
  <si>
    <t>Průměr za 3. čtvrtletí</t>
  </si>
  <si>
    <t>Průměr za 4. čtvrtletí</t>
  </si>
  <si>
    <t>Průměr za 2. pololetí</t>
  </si>
  <si>
    <t>Průměr za celý školní rok</t>
  </si>
  <si>
    <t>960417/0399</t>
  </si>
  <si>
    <t>960310/0406</t>
  </si>
  <si>
    <t>971022/0036</t>
  </si>
  <si>
    <t>960825/5953</t>
  </si>
  <si>
    <t>960517/0002</t>
  </si>
  <si>
    <t>970328/0399</t>
  </si>
  <si>
    <t>965904/0401</t>
  </si>
  <si>
    <t>965327/0186</t>
  </si>
  <si>
    <t>975421/0036</t>
  </si>
  <si>
    <t>975826/0401</t>
  </si>
  <si>
    <t>975228/0020</t>
  </si>
  <si>
    <t>965514/0406</t>
  </si>
  <si>
    <t>965801/0119</t>
  </si>
  <si>
    <t>966212/0126</t>
  </si>
  <si>
    <t>975320/0280</t>
  </si>
  <si>
    <t>966220/0140</t>
  </si>
  <si>
    <t>Anděrová</t>
  </si>
  <si>
    <t>Bochánková</t>
  </si>
  <si>
    <t xml:space="preserve">Brůžková </t>
  </si>
  <si>
    <t>Davidová</t>
  </si>
  <si>
    <t>Fialová</t>
  </si>
  <si>
    <t>Krucká</t>
  </si>
  <si>
    <t>Květinová</t>
  </si>
  <si>
    <t>Máchalová</t>
  </si>
  <si>
    <t>Opatrná</t>
  </si>
  <si>
    <t>Vachková</t>
  </si>
  <si>
    <t>Šumař</t>
  </si>
  <si>
    <t>Strouhal</t>
  </si>
  <si>
    <t>Malý</t>
  </si>
  <si>
    <t>Kratochval</t>
  </si>
  <si>
    <t>Hospada</t>
  </si>
  <si>
    <t>Betýnek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</si>
</sst>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</numFmts>
  <fonts count="6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ck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/>
    </xf>
    <xf numFmtId="1" fontId="0" fillId="2" borderId="1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6" borderId="1" xfId="0" applyNumberFormat="1" applyFill="1" applyBorder="1" applyAlignment="1">
      <alignment/>
    </xf>
    <xf numFmtId="1" fontId="0" fillId="7" borderId="1" xfId="0" applyNumberFormat="1" applyFill="1" applyBorder="1" applyAlignment="1">
      <alignment/>
    </xf>
    <xf numFmtId="0" fontId="0" fillId="8" borderId="1" xfId="0" applyFill="1" applyBorder="1" applyAlignment="1">
      <alignment/>
    </xf>
    <xf numFmtId="49" fontId="0" fillId="8" borderId="1" xfId="0" applyNumberFormat="1" applyFill="1" applyBorder="1" applyAlignment="1">
      <alignment horizontal="center" wrapText="1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wrapText="1"/>
    </xf>
    <xf numFmtId="0" fontId="0" fillId="8" borderId="2" xfId="0" applyFill="1" applyBorder="1" applyAlignment="1">
      <alignment/>
    </xf>
    <xf numFmtId="49" fontId="0" fillId="8" borderId="2" xfId="0" applyNumberFormat="1" applyFill="1" applyBorder="1" applyAlignment="1">
      <alignment horizontal="center" wrapText="1"/>
    </xf>
    <xf numFmtId="0" fontId="0" fillId="8" borderId="2" xfId="0" applyFill="1" applyBorder="1" applyAlignment="1">
      <alignment horizontal="center"/>
    </xf>
    <xf numFmtId="0" fontId="0" fillId="8" borderId="2" xfId="0" applyFill="1" applyBorder="1" applyAlignment="1">
      <alignment horizontal="center" wrapText="1"/>
    </xf>
    <xf numFmtId="0" fontId="0" fillId="9" borderId="1" xfId="0" applyFill="1" applyBorder="1" applyAlignment="1">
      <alignment/>
    </xf>
    <xf numFmtId="49" fontId="0" fillId="9" borderId="1" xfId="0" applyNumberFormat="1" applyFill="1" applyBorder="1" applyAlignment="1">
      <alignment horizontal="center" wrapText="1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wrapText="1"/>
    </xf>
    <xf numFmtId="14" fontId="0" fillId="9" borderId="1" xfId="0" applyNumberFormat="1" applyFill="1" applyBorder="1" applyAlignment="1">
      <alignment/>
    </xf>
    <xf numFmtId="14" fontId="0" fillId="8" borderId="2" xfId="0" applyNumberFormat="1" applyFill="1" applyBorder="1" applyAlignment="1">
      <alignment/>
    </xf>
    <xf numFmtId="0" fontId="0" fillId="8" borderId="3" xfId="0" applyFill="1" applyBorder="1" applyAlignment="1">
      <alignment/>
    </xf>
    <xf numFmtId="0" fontId="0" fillId="8" borderId="4" xfId="0" applyFill="1" applyBorder="1" applyAlignment="1">
      <alignment/>
    </xf>
    <xf numFmtId="0" fontId="0" fillId="9" borderId="4" xfId="0" applyFill="1" applyBorder="1" applyAlignment="1">
      <alignment/>
    </xf>
    <xf numFmtId="0" fontId="0" fillId="0" borderId="5" xfId="0" applyBorder="1" applyAlignment="1">
      <alignment/>
    </xf>
    <xf numFmtId="0" fontId="0" fillId="8" borderId="6" xfId="0" applyFill="1" applyBorder="1" applyAlignment="1">
      <alignment/>
    </xf>
    <xf numFmtId="0" fontId="0" fillId="8" borderId="7" xfId="0" applyFill="1" applyBorder="1" applyAlignment="1">
      <alignment/>
    </xf>
    <xf numFmtId="0" fontId="0" fillId="9" borderId="7" xfId="0" applyFill="1" applyBorder="1" applyAlignment="1">
      <alignment/>
    </xf>
    <xf numFmtId="0" fontId="0" fillId="9" borderId="5" xfId="0" applyFill="1" applyBorder="1" applyAlignment="1">
      <alignment/>
    </xf>
    <xf numFmtId="0" fontId="0" fillId="9" borderId="8" xfId="0" applyFill="1" applyBorder="1" applyAlignment="1">
      <alignment/>
    </xf>
    <xf numFmtId="0" fontId="0" fillId="9" borderId="9" xfId="0" applyFill="1" applyBorder="1" applyAlignment="1">
      <alignment/>
    </xf>
    <xf numFmtId="49" fontId="0" fillId="9" borderId="9" xfId="0" applyNumberFormat="1" applyFill="1" applyBorder="1" applyAlignment="1">
      <alignment horizontal="center" wrapText="1"/>
    </xf>
    <xf numFmtId="0" fontId="0" fillId="9" borderId="9" xfId="0" applyFill="1" applyBorder="1" applyAlignment="1">
      <alignment horizontal="center"/>
    </xf>
    <xf numFmtId="0" fontId="0" fillId="9" borderId="9" xfId="0" applyFill="1" applyBorder="1" applyAlignment="1">
      <alignment horizontal="center" wrapText="1"/>
    </xf>
    <xf numFmtId="0" fontId="0" fillId="8" borderId="6" xfId="0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/>
    </xf>
    <xf numFmtId="0" fontId="4" fillId="10" borderId="9" xfId="0" applyFont="1" applyFill="1" applyBorder="1" applyAlignment="1">
      <alignment horizontal="center" wrapText="1"/>
    </xf>
    <xf numFmtId="0" fontId="4" fillId="10" borderId="5" xfId="0" applyFont="1" applyFill="1" applyBorder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2" borderId="12" xfId="0" applyFill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2" fontId="1" fillId="2" borderId="12" xfId="0" applyNumberFormat="1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9" fontId="0" fillId="2" borderId="1" xfId="19" applyFill="1" applyBorder="1" applyAlignment="1">
      <alignment/>
    </xf>
    <xf numFmtId="2" fontId="1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2" fontId="5" fillId="0" borderId="15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Border="1" applyAlignment="1">
      <alignment/>
    </xf>
    <xf numFmtId="0" fontId="5" fillId="0" borderId="1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/>
    </xf>
    <xf numFmtId="0" fontId="1" fillId="2" borderId="12" xfId="0" applyFont="1" applyFill="1" applyBorder="1" applyAlignment="1">
      <alignment/>
    </xf>
    <xf numFmtId="0" fontId="5" fillId="0" borderId="16" xfId="0" applyFont="1" applyBorder="1" applyAlignment="1">
      <alignment/>
    </xf>
    <xf numFmtId="2" fontId="5" fillId="0" borderId="15" xfId="0" applyNumberFormat="1" applyFont="1" applyBorder="1" applyAlignment="1">
      <alignment/>
    </xf>
    <xf numFmtId="9" fontId="0" fillId="0" borderId="0" xfId="19" applyAlignment="1">
      <alignment/>
    </xf>
    <xf numFmtId="0" fontId="0" fillId="0" borderId="0" xfId="0" applyBorder="1" applyAlignment="1">
      <alignment/>
    </xf>
    <xf numFmtId="1" fontId="0" fillId="3" borderId="4" xfId="0" applyNumberFormat="1" applyFill="1" applyBorder="1" applyAlignment="1">
      <alignment/>
    </xf>
    <xf numFmtId="0" fontId="0" fillId="0" borderId="17" xfId="0" applyBorder="1" applyAlignment="1">
      <alignment/>
    </xf>
    <xf numFmtId="0" fontId="1" fillId="2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1" fontId="0" fillId="3" borderId="19" xfId="0" applyNumberFormat="1" applyFill="1" applyBorder="1" applyAlignment="1">
      <alignment/>
    </xf>
    <xf numFmtId="1" fontId="0" fillId="3" borderId="20" xfId="0" applyNumberFormat="1" applyFill="1" applyBorder="1" applyAlignment="1">
      <alignment/>
    </xf>
    <xf numFmtId="2" fontId="0" fillId="2" borderId="20" xfId="0" applyNumberFormat="1" applyFill="1" applyBorder="1" applyAlignment="1">
      <alignment horizontal="center"/>
    </xf>
    <xf numFmtId="0" fontId="5" fillId="6" borderId="20" xfId="0" applyFont="1" applyFill="1" applyBorder="1" applyAlignment="1">
      <alignment horizontal="center"/>
    </xf>
    <xf numFmtId="2" fontId="1" fillId="2" borderId="19" xfId="0" applyNumberFormat="1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0" fillId="2" borderId="4" xfId="0" applyNumberFormat="1" applyFill="1" applyBorder="1" applyAlignment="1">
      <alignment/>
    </xf>
    <xf numFmtId="0" fontId="1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0" fillId="0" borderId="23" xfId="0" applyBorder="1" applyAlignment="1">
      <alignment/>
    </xf>
    <xf numFmtId="1" fontId="0" fillId="2" borderId="19" xfId="0" applyNumberFormat="1" applyFill="1" applyBorder="1" applyAlignment="1">
      <alignment/>
    </xf>
    <xf numFmtId="1" fontId="0" fillId="2" borderId="20" xfId="0" applyNumberForma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5" fillId="6" borderId="14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1" fillId="0" borderId="2" xfId="0" applyFont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2" fontId="5" fillId="0" borderId="25" xfId="0" applyNumberFormat="1" applyFont="1" applyBorder="1" applyAlignment="1">
      <alignment/>
    </xf>
    <xf numFmtId="2" fontId="5" fillId="0" borderId="25" xfId="0" applyNumberFormat="1" applyFont="1" applyBorder="1" applyAlignment="1">
      <alignment/>
    </xf>
    <xf numFmtId="1" fontId="0" fillId="3" borderId="26" xfId="0" applyNumberFormat="1" applyFill="1" applyBorder="1" applyAlignment="1">
      <alignment/>
    </xf>
    <xf numFmtId="0" fontId="0" fillId="0" borderId="27" xfId="0" applyBorder="1" applyAlignment="1">
      <alignment/>
    </xf>
    <xf numFmtId="0" fontId="1" fillId="6" borderId="10" xfId="0" applyFont="1" applyFill="1" applyBorder="1" applyAlignment="1">
      <alignment horizontal="center"/>
    </xf>
    <xf numFmtId="0" fontId="1" fillId="2" borderId="28" xfId="0" applyFont="1" applyFill="1" applyBorder="1" applyAlignment="1">
      <alignment horizontal="center"/>
    </xf>
    <xf numFmtId="0" fontId="0" fillId="0" borderId="25" xfId="0" applyBorder="1" applyAlignment="1">
      <alignment/>
    </xf>
    <xf numFmtId="1" fontId="0" fillId="2" borderId="26" xfId="0" applyNumberFormat="1" applyFill="1" applyBorder="1" applyAlignment="1">
      <alignment/>
    </xf>
    <xf numFmtId="0" fontId="0" fillId="2" borderId="19" xfId="0" applyFill="1" applyBorder="1" applyAlignment="1">
      <alignment/>
    </xf>
    <xf numFmtId="0" fontId="5" fillId="6" borderId="13" xfId="0" applyFont="1" applyFill="1" applyBorder="1" applyAlignment="1">
      <alignment horizontal="center"/>
    </xf>
    <xf numFmtId="1" fontId="0" fillId="4" borderId="20" xfId="0" applyNumberFormat="1" applyFill="1" applyBorder="1" applyAlignment="1">
      <alignment/>
    </xf>
    <xf numFmtId="2" fontId="1" fillId="2" borderId="28" xfId="0" applyNumberFormat="1" applyFont="1" applyFill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9" xfId="0" applyFont="1" applyFill="1" applyBorder="1" applyAlignment="1">
      <alignment/>
    </xf>
    <xf numFmtId="1" fontId="0" fillId="5" borderId="20" xfId="0" applyNumberFormat="1" applyFill="1" applyBorder="1" applyAlignment="1">
      <alignment/>
    </xf>
    <xf numFmtId="1" fontId="0" fillId="6" borderId="20" xfId="0" applyNumberFormat="1" applyFill="1" applyBorder="1" applyAlignment="1">
      <alignment/>
    </xf>
    <xf numFmtId="1" fontId="0" fillId="7" borderId="20" xfId="0" applyNumberFormat="1" applyFill="1" applyBorder="1" applyAlignment="1">
      <alignment/>
    </xf>
    <xf numFmtId="0" fontId="1" fillId="0" borderId="25" xfId="0" applyFont="1" applyBorder="1" applyAlignment="1">
      <alignment horizontal="center"/>
    </xf>
    <xf numFmtId="0" fontId="1" fillId="2" borderId="28" xfId="0" applyFont="1" applyFill="1" applyBorder="1" applyAlignment="1">
      <alignment/>
    </xf>
    <xf numFmtId="0" fontId="0" fillId="6" borderId="13" xfId="0" applyFill="1" applyBorder="1" applyAlignment="1">
      <alignment/>
    </xf>
    <xf numFmtId="0" fontId="0" fillId="6" borderId="14" xfId="0" applyFill="1" applyBorder="1" applyAlignment="1">
      <alignment/>
    </xf>
    <xf numFmtId="0" fontId="2" fillId="0" borderId="16" xfId="0" applyFont="1" applyBorder="1" applyAlignment="1">
      <alignment horizontal="center"/>
    </xf>
    <xf numFmtId="0" fontId="0" fillId="0" borderId="25" xfId="0" applyBorder="1" applyAlignment="1">
      <alignment/>
    </xf>
    <xf numFmtId="0" fontId="1" fillId="4" borderId="30" xfId="0" applyFont="1" applyFill="1" applyBorder="1" applyAlignment="1">
      <alignment horizontal="center"/>
    </xf>
    <xf numFmtId="0" fontId="1" fillId="4" borderId="3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" fillId="3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1" fillId="5" borderId="18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7" borderId="18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2" xfId="0" applyBorder="1" applyAlignment="1">
      <alignment/>
    </xf>
    <xf numFmtId="0" fontId="0" fillId="0" borderId="0" xfId="0" applyBorder="1" applyAlignment="1">
      <alignment/>
    </xf>
    <xf numFmtId="0" fontId="1" fillId="3" borderId="30" xfId="0" applyFont="1" applyFill="1" applyBorder="1" applyAlignment="1">
      <alignment horizontal="center"/>
    </xf>
    <xf numFmtId="0" fontId="1" fillId="3" borderId="31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15" xfId="0" applyBorder="1" applyAlignment="1">
      <alignment/>
    </xf>
    <xf numFmtId="0" fontId="1" fillId="2" borderId="3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3" borderId="3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5" xfId="0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14" fontId="0" fillId="9" borderId="9" xfId="0" applyNumberFormat="1" applyFill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17.8515625" style="0" customWidth="1"/>
    <col min="3" max="3" width="12.00390625" style="0" customWidth="1"/>
    <col min="4" max="4" width="26.57421875" style="0" customWidth="1"/>
    <col min="5" max="5" width="16.8515625" style="0" customWidth="1"/>
    <col min="6" max="6" width="24.7109375" style="0" customWidth="1"/>
    <col min="7" max="7" width="17.8515625" style="0" customWidth="1"/>
    <col min="8" max="8" width="20.7109375" style="0" customWidth="1"/>
    <col min="9" max="9" width="21.8515625" style="0" customWidth="1"/>
    <col min="10" max="10" width="22.140625" style="0" customWidth="1"/>
  </cols>
  <sheetData>
    <row r="1" spans="1:10" ht="20.25" customHeight="1" thickBot="1">
      <c r="A1" s="27"/>
      <c r="B1" s="41" t="s">
        <v>3</v>
      </c>
      <c r="C1" s="42" t="s">
        <v>1</v>
      </c>
      <c r="D1" s="42" t="s">
        <v>4</v>
      </c>
      <c r="E1" s="42" t="s">
        <v>2</v>
      </c>
      <c r="F1" s="42" t="s">
        <v>59</v>
      </c>
      <c r="G1" s="42" t="s">
        <v>58</v>
      </c>
      <c r="H1" s="43" t="s">
        <v>79</v>
      </c>
      <c r="I1" s="42" t="s">
        <v>80</v>
      </c>
      <c r="J1" s="44" t="s">
        <v>81</v>
      </c>
    </row>
    <row r="2" spans="1:10" ht="13.5" thickTop="1">
      <c r="A2" s="28" t="s">
        <v>12</v>
      </c>
      <c r="B2" s="24" t="s">
        <v>140</v>
      </c>
      <c r="C2" s="14" t="s">
        <v>28</v>
      </c>
      <c r="D2" s="14" t="s">
        <v>64</v>
      </c>
      <c r="E2" s="15" t="s">
        <v>109</v>
      </c>
      <c r="F2" s="23">
        <f>DATE(LEFT(E2,2)+1900,MID(E2,3,2),MID(E2,5,2))</f>
        <v>35172</v>
      </c>
      <c r="G2" s="16" t="s">
        <v>60</v>
      </c>
      <c r="H2" s="17">
        <v>284825286</v>
      </c>
      <c r="I2" s="16">
        <v>736437273</v>
      </c>
      <c r="J2" s="37">
        <v>736437274</v>
      </c>
    </row>
    <row r="3" spans="1:10" ht="12.75">
      <c r="A3" s="29" t="s">
        <v>13</v>
      </c>
      <c r="B3" s="25" t="s">
        <v>139</v>
      </c>
      <c r="C3" s="10" t="s">
        <v>29</v>
      </c>
      <c r="D3" s="10" t="s">
        <v>65</v>
      </c>
      <c r="E3" s="11" t="s">
        <v>110</v>
      </c>
      <c r="F3" s="23">
        <f>DATE(LEFT(E3,2)+1900,MID(E3,3,2),MID(E3,5,2))</f>
        <v>35134</v>
      </c>
      <c r="G3" s="12" t="s">
        <v>60</v>
      </c>
      <c r="H3" s="13">
        <v>284824047</v>
      </c>
      <c r="I3" s="12">
        <v>606838902</v>
      </c>
      <c r="J3" s="38">
        <v>723173536</v>
      </c>
    </row>
    <row r="4" spans="1:10" ht="12.75">
      <c r="A4" s="29" t="s">
        <v>14</v>
      </c>
      <c r="B4" s="25" t="s">
        <v>138</v>
      </c>
      <c r="C4" s="10" t="s">
        <v>30</v>
      </c>
      <c r="D4" s="10" t="s">
        <v>66</v>
      </c>
      <c r="E4" s="11" t="s">
        <v>111</v>
      </c>
      <c r="F4" s="23">
        <f>DATE(LEFT(E4,2)+1900,MID(E4,3,2),MID(E4,5,2))</f>
        <v>35725</v>
      </c>
      <c r="G4" s="12" t="s">
        <v>60</v>
      </c>
      <c r="H4" s="13">
        <v>284823935</v>
      </c>
      <c r="I4" s="12">
        <v>732251347</v>
      </c>
      <c r="J4" s="38">
        <v>603556037</v>
      </c>
    </row>
    <row r="5" spans="1:10" ht="12.75">
      <c r="A5" s="29" t="s">
        <v>15</v>
      </c>
      <c r="B5" s="25" t="s">
        <v>137</v>
      </c>
      <c r="C5" s="10" t="s">
        <v>31</v>
      </c>
      <c r="D5" s="10" t="s">
        <v>67</v>
      </c>
      <c r="E5" s="11" t="s">
        <v>112</v>
      </c>
      <c r="F5" s="23">
        <f>DATE(LEFT(E5,2)+1900,MID(E5,3,2),MID(E5,5,2))</f>
        <v>35302</v>
      </c>
      <c r="G5" s="12" t="s">
        <v>60</v>
      </c>
      <c r="H5" s="13">
        <v>284829775</v>
      </c>
      <c r="I5" s="12">
        <v>777823531</v>
      </c>
      <c r="J5" s="38">
        <v>774276454</v>
      </c>
    </row>
    <row r="6" spans="1:10" ht="12.75">
      <c r="A6" s="29" t="s">
        <v>16</v>
      </c>
      <c r="B6" s="25" t="s">
        <v>136</v>
      </c>
      <c r="C6" s="10" t="s">
        <v>28</v>
      </c>
      <c r="D6" s="10" t="s">
        <v>65</v>
      </c>
      <c r="E6" s="11" t="s">
        <v>113</v>
      </c>
      <c r="F6" s="23">
        <f>DATE(LEFT(E6,2)+1900,MID(E6,3,2),MID(E6,5,2))</f>
        <v>35202</v>
      </c>
      <c r="G6" s="12" t="s">
        <v>60</v>
      </c>
      <c r="H6" s="13"/>
      <c r="I6" s="12">
        <v>605256894</v>
      </c>
      <c r="J6" s="38">
        <v>605230796</v>
      </c>
    </row>
    <row r="7" spans="1:10" ht="12.75">
      <c r="A7" s="29" t="s">
        <v>17</v>
      </c>
      <c r="B7" s="25" t="s">
        <v>135</v>
      </c>
      <c r="C7" s="10" t="s">
        <v>32</v>
      </c>
      <c r="D7" s="10" t="s">
        <v>68</v>
      </c>
      <c r="E7" s="11" t="s">
        <v>114</v>
      </c>
      <c r="F7" s="23">
        <f>DATE(LEFT(E7,2)+1900,MID(E7,3,2),MID(E7,5,2))</f>
        <v>35517</v>
      </c>
      <c r="G7" s="12" t="s">
        <v>61</v>
      </c>
      <c r="H7" s="13"/>
      <c r="I7" s="12"/>
      <c r="J7" s="38">
        <v>739989298</v>
      </c>
    </row>
    <row r="8" spans="1:10" ht="12.75">
      <c r="A8" s="30" t="s">
        <v>18</v>
      </c>
      <c r="B8" s="26" t="s">
        <v>125</v>
      </c>
      <c r="C8" s="18" t="s">
        <v>33</v>
      </c>
      <c r="D8" s="18" t="s">
        <v>69</v>
      </c>
      <c r="E8" s="19" t="s">
        <v>115</v>
      </c>
      <c r="F8" s="22">
        <f>DATE(LEFT(E8,2)+1900,MID(E8,3,2)-50,MID(E8,5,2))</f>
        <v>35312</v>
      </c>
      <c r="G8" s="20" t="s">
        <v>62</v>
      </c>
      <c r="H8" s="21">
        <v>266310643</v>
      </c>
      <c r="I8" s="20">
        <v>775210771</v>
      </c>
      <c r="J8" s="39">
        <v>724124005</v>
      </c>
    </row>
    <row r="9" spans="1:10" ht="12.75">
      <c r="A9" s="30" t="s">
        <v>19</v>
      </c>
      <c r="B9" s="26" t="s">
        <v>126</v>
      </c>
      <c r="C9" s="18" t="s">
        <v>34</v>
      </c>
      <c r="D9" s="18" t="s">
        <v>70</v>
      </c>
      <c r="E9" s="19" t="s">
        <v>116</v>
      </c>
      <c r="F9" s="22">
        <f aca="true" t="shared" si="0" ref="F9:F17">DATE(LEFT(E9,2)+1900,MID(E9,3,2)-50,MID(E9,5,2))</f>
        <v>35151</v>
      </c>
      <c r="G9" s="20" t="s">
        <v>62</v>
      </c>
      <c r="H9" s="21">
        <v>222953145</v>
      </c>
      <c r="I9" s="20">
        <v>737501614</v>
      </c>
      <c r="J9" s="39">
        <v>603399543</v>
      </c>
    </row>
    <row r="10" spans="1:10" ht="12.75">
      <c r="A10" s="30" t="s">
        <v>20</v>
      </c>
      <c r="B10" s="26" t="s">
        <v>127</v>
      </c>
      <c r="C10" s="18" t="s">
        <v>35</v>
      </c>
      <c r="D10" s="18" t="s">
        <v>71</v>
      </c>
      <c r="E10" s="19" t="s">
        <v>117</v>
      </c>
      <c r="F10" s="22">
        <f t="shared" si="0"/>
        <v>35541</v>
      </c>
      <c r="G10" s="20" t="s">
        <v>62</v>
      </c>
      <c r="H10" s="21">
        <v>284825537</v>
      </c>
      <c r="I10" s="20">
        <v>776802098</v>
      </c>
      <c r="J10" s="39">
        <v>774802046</v>
      </c>
    </row>
    <row r="11" spans="1:10" ht="12.75">
      <c r="A11" s="30" t="s">
        <v>21</v>
      </c>
      <c r="B11" s="26" t="s">
        <v>128</v>
      </c>
      <c r="C11" s="18" t="s">
        <v>35</v>
      </c>
      <c r="D11" s="18" t="s">
        <v>72</v>
      </c>
      <c r="E11" s="19" t="s">
        <v>118</v>
      </c>
      <c r="F11" s="22">
        <f t="shared" si="0"/>
        <v>35668</v>
      </c>
      <c r="G11" s="20" t="s">
        <v>60</v>
      </c>
      <c r="H11" s="21">
        <v>284822136</v>
      </c>
      <c r="I11" s="20">
        <v>776728347</v>
      </c>
      <c r="J11" s="39">
        <v>736535672</v>
      </c>
    </row>
    <row r="12" spans="1:10" ht="12.75">
      <c r="A12" s="30" t="s">
        <v>22</v>
      </c>
      <c r="B12" s="26" t="s">
        <v>129</v>
      </c>
      <c r="C12" s="18" t="s">
        <v>36</v>
      </c>
      <c r="D12" s="18" t="s">
        <v>73</v>
      </c>
      <c r="E12" s="19" t="s">
        <v>119</v>
      </c>
      <c r="F12" s="22">
        <f t="shared" si="0"/>
        <v>35489</v>
      </c>
      <c r="G12" s="20" t="s">
        <v>62</v>
      </c>
      <c r="H12" s="21">
        <v>284821962</v>
      </c>
      <c r="I12" s="20">
        <v>608159001</v>
      </c>
      <c r="J12" s="39">
        <v>777208591</v>
      </c>
    </row>
    <row r="13" spans="1:10" ht="12.75">
      <c r="A13" s="30" t="s">
        <v>23</v>
      </c>
      <c r="B13" s="26" t="s">
        <v>130</v>
      </c>
      <c r="C13" s="18" t="s">
        <v>37</v>
      </c>
      <c r="D13" s="18" t="s">
        <v>74</v>
      </c>
      <c r="E13" s="19" t="s">
        <v>120</v>
      </c>
      <c r="F13" s="22">
        <f t="shared" si="0"/>
        <v>35199</v>
      </c>
      <c r="G13" s="20" t="s">
        <v>62</v>
      </c>
      <c r="H13" s="21" t="s">
        <v>82</v>
      </c>
      <c r="I13" s="20">
        <v>777185597</v>
      </c>
      <c r="J13" s="39">
        <v>776137935</v>
      </c>
    </row>
    <row r="14" spans="1:10" ht="12.75">
      <c r="A14" s="30" t="s">
        <v>24</v>
      </c>
      <c r="B14" s="26" t="s">
        <v>131</v>
      </c>
      <c r="C14" s="18" t="s">
        <v>38</v>
      </c>
      <c r="D14" s="18" t="s">
        <v>75</v>
      </c>
      <c r="E14" s="19" t="s">
        <v>121</v>
      </c>
      <c r="F14" s="22">
        <f t="shared" si="0"/>
        <v>35278</v>
      </c>
      <c r="G14" s="20" t="s">
        <v>62</v>
      </c>
      <c r="H14" s="21">
        <v>266311341</v>
      </c>
      <c r="I14" s="20">
        <v>775649771</v>
      </c>
      <c r="J14" s="39">
        <v>724295301</v>
      </c>
    </row>
    <row r="15" spans="1:10" ht="12.75">
      <c r="A15" s="30" t="s">
        <v>25</v>
      </c>
      <c r="B15" s="26" t="s">
        <v>132</v>
      </c>
      <c r="C15" s="18" t="s">
        <v>39</v>
      </c>
      <c r="D15" s="18" t="s">
        <v>76</v>
      </c>
      <c r="E15" s="19" t="s">
        <v>122</v>
      </c>
      <c r="F15" s="22">
        <f t="shared" si="0"/>
        <v>35411</v>
      </c>
      <c r="G15" s="20" t="s">
        <v>60</v>
      </c>
      <c r="H15" s="21">
        <v>284827392</v>
      </c>
      <c r="I15" s="20">
        <v>732238369</v>
      </c>
      <c r="J15" s="39">
        <v>739915768</v>
      </c>
    </row>
    <row r="16" spans="1:10" ht="12.75">
      <c r="A16" s="30" t="s">
        <v>26</v>
      </c>
      <c r="B16" s="26" t="s">
        <v>133</v>
      </c>
      <c r="C16" s="18" t="s">
        <v>40</v>
      </c>
      <c r="D16" s="18" t="s">
        <v>77</v>
      </c>
      <c r="E16" s="19" t="s">
        <v>123</v>
      </c>
      <c r="F16" s="22">
        <f t="shared" si="0"/>
        <v>35509</v>
      </c>
      <c r="G16" s="20" t="s">
        <v>63</v>
      </c>
      <c r="H16" s="21"/>
      <c r="I16" s="20">
        <v>726615671</v>
      </c>
      <c r="J16" s="39">
        <v>602777215</v>
      </c>
    </row>
    <row r="17" spans="1:10" ht="13.5" thickBot="1">
      <c r="A17" s="31" t="s">
        <v>27</v>
      </c>
      <c r="B17" s="32" t="s">
        <v>134</v>
      </c>
      <c r="C17" s="33" t="s">
        <v>41</v>
      </c>
      <c r="D17" s="33" t="s">
        <v>78</v>
      </c>
      <c r="E17" s="34" t="s">
        <v>124</v>
      </c>
      <c r="F17" s="155">
        <f t="shared" si="0"/>
        <v>35419</v>
      </c>
      <c r="G17" s="35" t="s">
        <v>60</v>
      </c>
      <c r="H17" s="36">
        <v>284822336</v>
      </c>
      <c r="I17" s="35">
        <v>728218404</v>
      </c>
      <c r="J17" s="40">
        <v>731532110</v>
      </c>
    </row>
    <row r="18" ht="13.5" thickTop="1"/>
    <row r="22" ht="12.75">
      <c r="K22" s="71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K90"/>
  <sheetViews>
    <sheetView workbookViewId="0" topLeftCell="A1">
      <pane xSplit="3" ySplit="2" topLeftCell="D6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69" sqref="B69:C84"/>
    </sheetView>
  </sheetViews>
  <sheetFormatPr defaultColWidth="9.140625" defaultRowHeight="12.75"/>
  <cols>
    <col min="1" max="1" width="3.140625" style="0" customWidth="1"/>
    <col min="2" max="2" width="16.28125" style="0" customWidth="1"/>
    <col min="3" max="3" width="11.28125" style="0" customWidth="1"/>
    <col min="4" max="58" width="3.00390625" style="0" customWidth="1"/>
    <col min="59" max="59" width="11.140625" style="0" customWidth="1"/>
    <col min="60" max="60" width="17.421875" style="0" customWidth="1"/>
    <col min="62" max="62" width="32.00390625" style="0" customWidth="1"/>
    <col min="63" max="63" width="17.421875" style="0" customWidth="1"/>
  </cols>
  <sheetData>
    <row r="1" spans="1:59" ht="24" thickBot="1">
      <c r="A1" s="124" t="s">
        <v>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</row>
    <row r="2" spans="1:63" ht="12.75">
      <c r="A2" s="1"/>
      <c r="B2" s="2" t="s">
        <v>0</v>
      </c>
      <c r="C2" s="2" t="s">
        <v>1</v>
      </c>
      <c r="D2" s="126" t="s">
        <v>5</v>
      </c>
      <c r="E2" s="126"/>
      <c r="F2" s="126"/>
      <c r="G2" s="127" t="s">
        <v>6</v>
      </c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8" t="s">
        <v>7</v>
      </c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9" t="s">
        <v>8</v>
      </c>
      <c r="AM2" s="129"/>
      <c r="AN2" s="129"/>
      <c r="AO2" s="129"/>
      <c r="AP2" s="129"/>
      <c r="AQ2" s="122" t="s">
        <v>87</v>
      </c>
      <c r="AR2" s="123"/>
      <c r="AS2" s="123"/>
      <c r="AT2" s="130" t="s">
        <v>9</v>
      </c>
      <c r="AU2" s="130"/>
      <c r="AV2" s="130"/>
      <c r="AW2" s="130"/>
      <c r="AX2" s="130"/>
      <c r="AY2" s="131" t="s">
        <v>10</v>
      </c>
      <c r="AZ2" s="131"/>
      <c r="BA2" s="131"/>
      <c r="BB2" s="131"/>
      <c r="BC2" s="131"/>
      <c r="BD2" s="131"/>
      <c r="BE2" s="131"/>
      <c r="BF2" s="131"/>
      <c r="BG2" s="75" t="s">
        <v>43</v>
      </c>
      <c r="BH2" s="100" t="s">
        <v>42</v>
      </c>
      <c r="BJ2" s="48" t="s">
        <v>85</v>
      </c>
      <c r="BK2" s="47" t="s">
        <v>84</v>
      </c>
    </row>
    <row r="3" spans="1:63" ht="12.75">
      <c r="A3" s="1" t="s">
        <v>12</v>
      </c>
      <c r="B3" s="1" t="str">
        <f>'Základní údaje'!B2</f>
        <v>Betýnek</v>
      </c>
      <c r="C3" s="1" t="str">
        <f>'Základní údaje'!C2</f>
        <v>Petr</v>
      </c>
      <c r="D3" s="4"/>
      <c r="E3" s="4"/>
      <c r="F3" s="4"/>
      <c r="G3" s="5">
        <v>3</v>
      </c>
      <c r="H3" s="5">
        <v>3</v>
      </c>
      <c r="I3" s="5">
        <v>4</v>
      </c>
      <c r="J3" s="5">
        <v>5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6">
        <v>4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>
        <v>2</v>
      </c>
      <c r="AM3" s="7">
        <v>1</v>
      </c>
      <c r="AN3" s="7"/>
      <c r="AO3" s="7"/>
      <c r="AP3" s="7"/>
      <c r="AQ3" s="6">
        <v>1</v>
      </c>
      <c r="AR3" s="6">
        <v>1</v>
      </c>
      <c r="AS3" s="6">
        <v>1</v>
      </c>
      <c r="AT3" s="8">
        <v>1</v>
      </c>
      <c r="AU3" s="8">
        <v>1</v>
      </c>
      <c r="AV3" s="8"/>
      <c r="AW3" s="8"/>
      <c r="AX3" s="8"/>
      <c r="AY3" s="9">
        <v>2</v>
      </c>
      <c r="AZ3" s="9">
        <v>3</v>
      </c>
      <c r="BA3" s="9"/>
      <c r="BB3" s="9"/>
      <c r="BC3" s="9"/>
      <c r="BD3" s="9"/>
      <c r="BE3" s="9"/>
      <c r="BF3" s="9"/>
      <c r="BG3" s="3">
        <v>1</v>
      </c>
      <c r="BH3" s="105">
        <v>3</v>
      </c>
      <c r="BJ3" s="55">
        <f>+(BG3+BG25)/2</f>
        <v>1.875</v>
      </c>
      <c r="BK3" s="51"/>
    </row>
    <row r="4" spans="1:63" ht="12.75">
      <c r="A4" s="1" t="s">
        <v>13</v>
      </c>
      <c r="B4" s="1" t="str">
        <f>'Základní údaje'!B3</f>
        <v>Hospada</v>
      </c>
      <c r="C4" s="1" t="str">
        <f>'Základní údaje'!C3</f>
        <v>Jakub</v>
      </c>
      <c r="D4" s="4"/>
      <c r="E4" s="4"/>
      <c r="F4" s="4"/>
      <c r="G4" s="5">
        <v>2</v>
      </c>
      <c r="H4" s="5">
        <v>2</v>
      </c>
      <c r="I4" s="5">
        <v>2</v>
      </c>
      <c r="J4" s="5">
        <v>5</v>
      </c>
      <c r="K4" s="5">
        <v>1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6">
        <v>2</v>
      </c>
      <c r="X4" s="6">
        <v>2</v>
      </c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>
        <v>2</v>
      </c>
      <c r="AM4" s="7">
        <v>2</v>
      </c>
      <c r="AN4" s="7"/>
      <c r="AO4" s="7"/>
      <c r="AP4" s="7"/>
      <c r="AQ4" s="6">
        <v>1</v>
      </c>
      <c r="AR4" s="6">
        <v>1</v>
      </c>
      <c r="AS4" s="6">
        <v>1</v>
      </c>
      <c r="AT4" s="8">
        <v>1</v>
      </c>
      <c r="AU4" s="8">
        <v>1</v>
      </c>
      <c r="AV4" s="8"/>
      <c r="AW4" s="8"/>
      <c r="AX4" s="8"/>
      <c r="AY4" s="9">
        <v>1</v>
      </c>
      <c r="AZ4" s="9">
        <v>2</v>
      </c>
      <c r="BA4" s="9"/>
      <c r="BB4" s="9"/>
      <c r="BC4" s="9"/>
      <c r="BD4" s="9"/>
      <c r="BE4" s="9"/>
      <c r="BF4" s="9"/>
      <c r="BG4" s="3">
        <f aca="true" t="shared" si="0" ref="BG4:BG18">AVERAGE(D4:BF4)</f>
        <v>1.75</v>
      </c>
      <c r="BH4" s="105">
        <v>2</v>
      </c>
      <c r="BJ4" s="55">
        <f aca="true" t="shared" si="1" ref="BJ4:BJ18">+(BG4+BG26)/2</f>
        <v>1.875</v>
      </c>
      <c r="BK4" s="51"/>
    </row>
    <row r="5" spans="1:63" ht="12.75">
      <c r="A5" s="1" t="s">
        <v>14</v>
      </c>
      <c r="B5" s="1" t="str">
        <f>'Základní údaje'!B4</f>
        <v>Kratochval</v>
      </c>
      <c r="C5" s="1" t="str">
        <f>'Základní údaje'!C4</f>
        <v>Pavel</v>
      </c>
      <c r="D5" s="4"/>
      <c r="E5" s="4"/>
      <c r="F5" s="4"/>
      <c r="G5" s="5">
        <v>2</v>
      </c>
      <c r="H5" s="5">
        <v>1</v>
      </c>
      <c r="I5" s="5">
        <v>3</v>
      </c>
      <c r="J5" s="5">
        <v>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6">
        <v>1</v>
      </c>
      <c r="X5" s="6">
        <v>1</v>
      </c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>
        <v>2</v>
      </c>
      <c r="AM5" s="7">
        <v>1</v>
      </c>
      <c r="AN5" s="7"/>
      <c r="AO5" s="7"/>
      <c r="AP5" s="7"/>
      <c r="AQ5" s="6">
        <v>1</v>
      </c>
      <c r="AR5" s="6">
        <v>1</v>
      </c>
      <c r="AS5" s="6">
        <v>1</v>
      </c>
      <c r="AT5" s="8">
        <v>1</v>
      </c>
      <c r="AU5" s="8">
        <v>1</v>
      </c>
      <c r="AV5" s="8"/>
      <c r="AW5" s="8"/>
      <c r="AX5" s="8"/>
      <c r="AY5" s="9">
        <v>1</v>
      </c>
      <c r="AZ5" s="9">
        <v>2</v>
      </c>
      <c r="BA5" s="9"/>
      <c r="BB5" s="9"/>
      <c r="BC5" s="9"/>
      <c r="BD5" s="9"/>
      <c r="BE5" s="9"/>
      <c r="BF5" s="9"/>
      <c r="BG5" s="3">
        <f t="shared" si="0"/>
        <v>1.6</v>
      </c>
      <c r="BH5" s="105">
        <v>2</v>
      </c>
      <c r="BJ5" s="55">
        <f t="shared" si="1"/>
        <v>2.55</v>
      </c>
      <c r="BK5" s="51"/>
    </row>
    <row r="6" spans="1:63" ht="12.75">
      <c r="A6" s="1" t="s">
        <v>15</v>
      </c>
      <c r="B6" s="1" t="str">
        <f>'Základní údaje'!B5</f>
        <v>Malý</v>
      </c>
      <c r="C6" s="1" t="str">
        <f>'Základní údaje'!C5</f>
        <v>David</v>
      </c>
      <c r="D6" s="4"/>
      <c r="E6" s="4"/>
      <c r="F6" s="4"/>
      <c r="G6" s="5">
        <v>1</v>
      </c>
      <c r="H6" s="5">
        <v>2</v>
      </c>
      <c r="I6" s="5">
        <v>3</v>
      </c>
      <c r="J6" s="5">
        <v>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>
        <v>1</v>
      </c>
      <c r="X6" s="6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>
        <v>1</v>
      </c>
      <c r="AM6" s="7">
        <v>1</v>
      </c>
      <c r="AN6" s="7"/>
      <c r="AO6" s="7"/>
      <c r="AP6" s="7"/>
      <c r="AQ6" s="6">
        <v>1</v>
      </c>
      <c r="AR6" s="6">
        <v>1</v>
      </c>
      <c r="AS6" s="6">
        <v>1</v>
      </c>
      <c r="AT6" s="8">
        <v>1</v>
      </c>
      <c r="AU6" s="8">
        <v>1</v>
      </c>
      <c r="AV6" s="8"/>
      <c r="AW6" s="8"/>
      <c r="AX6" s="8"/>
      <c r="AY6" s="9">
        <v>1</v>
      </c>
      <c r="AZ6" s="9">
        <v>1</v>
      </c>
      <c r="BA6" s="9"/>
      <c r="BB6" s="9"/>
      <c r="BC6" s="9"/>
      <c r="BD6" s="9"/>
      <c r="BE6" s="9"/>
      <c r="BF6" s="9"/>
      <c r="BG6" s="3">
        <f t="shared" si="0"/>
        <v>1.2</v>
      </c>
      <c r="BH6" s="105" t="s">
        <v>88</v>
      </c>
      <c r="BJ6" s="55">
        <f t="shared" si="1"/>
        <v>1.1</v>
      </c>
      <c r="BK6" s="51"/>
    </row>
    <row r="7" spans="1:63" ht="12.75">
      <c r="A7" s="1" t="s">
        <v>16</v>
      </c>
      <c r="B7" s="1" t="str">
        <f>'Základní údaje'!B6</f>
        <v>Strouhal</v>
      </c>
      <c r="C7" s="1" t="str">
        <f>'Základní údaje'!C6</f>
        <v>Petr</v>
      </c>
      <c r="D7" s="4"/>
      <c r="E7" s="4"/>
      <c r="F7" s="4"/>
      <c r="G7" s="5">
        <v>2</v>
      </c>
      <c r="H7" s="5">
        <v>2</v>
      </c>
      <c r="I7" s="5">
        <v>1</v>
      </c>
      <c r="J7" s="5">
        <v>1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6">
        <v>1</v>
      </c>
      <c r="X7" s="6">
        <v>1</v>
      </c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>
        <v>1</v>
      </c>
      <c r="AM7" s="7">
        <v>1</v>
      </c>
      <c r="AN7" s="7"/>
      <c r="AO7" s="7"/>
      <c r="AP7" s="7"/>
      <c r="AQ7" s="6">
        <v>1</v>
      </c>
      <c r="AR7" s="6">
        <v>1</v>
      </c>
      <c r="AS7" s="6"/>
      <c r="AT7" s="8">
        <v>2</v>
      </c>
      <c r="AU7" s="8">
        <v>1</v>
      </c>
      <c r="AV7" s="8"/>
      <c r="AW7" s="8"/>
      <c r="AX7" s="8"/>
      <c r="AY7" s="9">
        <v>1</v>
      </c>
      <c r="AZ7" s="9">
        <v>1</v>
      </c>
      <c r="BA7" s="9"/>
      <c r="BB7" s="9"/>
      <c r="BC7" s="9"/>
      <c r="BD7" s="9"/>
      <c r="BE7" s="9"/>
      <c r="BF7" s="9"/>
      <c r="BG7" s="3">
        <f t="shared" si="0"/>
        <v>1.2142857142857142</v>
      </c>
      <c r="BH7" s="105">
        <v>1</v>
      </c>
      <c r="BJ7" s="55">
        <f t="shared" si="1"/>
        <v>1.3571428571428572</v>
      </c>
      <c r="BK7" s="51"/>
    </row>
    <row r="8" spans="1:63" ht="12.75">
      <c r="A8" s="1" t="s">
        <v>17</v>
      </c>
      <c r="B8" s="1" t="str">
        <f>'Základní údaje'!B7</f>
        <v>Šumař</v>
      </c>
      <c r="C8" s="1" t="str">
        <f>'Základní údaje'!C7</f>
        <v>Daniel</v>
      </c>
      <c r="D8" s="4"/>
      <c r="E8" s="4"/>
      <c r="F8" s="4"/>
      <c r="G8" s="5">
        <v>1</v>
      </c>
      <c r="H8" s="5">
        <v>2</v>
      </c>
      <c r="I8" s="5">
        <v>2</v>
      </c>
      <c r="J8" s="5">
        <v>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6">
        <v>2</v>
      </c>
      <c r="X8" s="6">
        <v>2</v>
      </c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7">
        <v>1</v>
      </c>
      <c r="AM8" s="7">
        <v>2</v>
      </c>
      <c r="AN8" s="7"/>
      <c r="AO8" s="7"/>
      <c r="AP8" s="7"/>
      <c r="AQ8" s="6">
        <v>1</v>
      </c>
      <c r="AR8" s="6"/>
      <c r="AS8" s="6"/>
      <c r="AT8" s="8">
        <v>2</v>
      </c>
      <c r="AU8" s="8">
        <v>1</v>
      </c>
      <c r="AV8" s="8"/>
      <c r="AW8" s="8"/>
      <c r="AX8" s="8"/>
      <c r="AY8" s="9">
        <v>2</v>
      </c>
      <c r="AZ8" s="9">
        <v>3</v>
      </c>
      <c r="BA8" s="9"/>
      <c r="BB8" s="9"/>
      <c r="BC8" s="9"/>
      <c r="BD8" s="9"/>
      <c r="BE8" s="9"/>
      <c r="BF8" s="9"/>
      <c r="BG8" s="3">
        <f t="shared" si="0"/>
        <v>2</v>
      </c>
      <c r="BH8" s="105">
        <v>2</v>
      </c>
      <c r="BJ8" s="55">
        <f t="shared" si="1"/>
        <v>3.5</v>
      </c>
      <c r="BK8" s="51"/>
    </row>
    <row r="9" spans="1:63" ht="12.75">
      <c r="A9" s="1" t="s">
        <v>18</v>
      </c>
      <c r="B9" s="1" t="str">
        <f>'Základní údaje'!B8</f>
        <v>Anděrová</v>
      </c>
      <c r="C9" s="1" t="str">
        <f>'Základní údaje'!C8</f>
        <v>Erica</v>
      </c>
      <c r="D9" s="4"/>
      <c r="E9" s="4"/>
      <c r="F9" s="4"/>
      <c r="G9" s="5">
        <v>1</v>
      </c>
      <c r="H9" s="5">
        <v>1</v>
      </c>
      <c r="I9" s="5">
        <v>3</v>
      </c>
      <c r="J9" s="5">
        <v>1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6">
        <v>1</v>
      </c>
      <c r="X9" s="6">
        <v>1</v>
      </c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>
        <v>1</v>
      </c>
      <c r="AM9" s="7">
        <v>1</v>
      </c>
      <c r="AN9" s="7"/>
      <c r="AO9" s="7"/>
      <c r="AP9" s="7"/>
      <c r="AQ9" s="6">
        <v>1</v>
      </c>
      <c r="AR9" s="6">
        <v>1</v>
      </c>
      <c r="AS9" s="6">
        <v>1</v>
      </c>
      <c r="AT9" s="8">
        <v>1</v>
      </c>
      <c r="AU9" s="8">
        <v>1</v>
      </c>
      <c r="AV9" s="8"/>
      <c r="AW9" s="8"/>
      <c r="AX9" s="8"/>
      <c r="AY9" s="9">
        <v>1</v>
      </c>
      <c r="AZ9" s="9">
        <v>1</v>
      </c>
      <c r="BA9" s="9"/>
      <c r="BB9" s="9"/>
      <c r="BC9" s="9"/>
      <c r="BD9" s="9"/>
      <c r="BE9" s="9"/>
      <c r="BF9" s="9"/>
      <c r="BG9" s="3">
        <f t="shared" si="0"/>
        <v>1.1333333333333333</v>
      </c>
      <c r="BH9" s="105" t="s">
        <v>88</v>
      </c>
      <c r="BJ9" s="55">
        <f t="shared" si="1"/>
        <v>1.3166666666666667</v>
      </c>
      <c r="BK9" s="51"/>
    </row>
    <row r="10" spans="1:63" ht="12.75">
      <c r="A10" s="1" t="s">
        <v>19</v>
      </c>
      <c r="B10" s="1" t="str">
        <f>'Základní údaje'!B9</f>
        <v>Bochánková</v>
      </c>
      <c r="C10" s="1" t="str">
        <f>'Základní údaje'!C9</f>
        <v>Kristýna</v>
      </c>
      <c r="D10" s="4"/>
      <c r="E10" s="4"/>
      <c r="F10" s="4"/>
      <c r="G10" s="5">
        <v>1</v>
      </c>
      <c r="H10" s="5">
        <v>2</v>
      </c>
      <c r="I10" s="5">
        <v>3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>
        <v>1</v>
      </c>
      <c r="X10" s="6">
        <v>1</v>
      </c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>
        <v>2</v>
      </c>
      <c r="AM10" s="7">
        <v>2</v>
      </c>
      <c r="AN10" s="7"/>
      <c r="AO10" s="7"/>
      <c r="AP10" s="7"/>
      <c r="AQ10" s="6">
        <v>1</v>
      </c>
      <c r="AR10" s="6"/>
      <c r="AS10" s="6"/>
      <c r="AT10" s="8">
        <v>1</v>
      </c>
      <c r="AU10" s="8">
        <v>1</v>
      </c>
      <c r="AV10" s="8"/>
      <c r="AW10" s="8"/>
      <c r="AX10" s="8"/>
      <c r="AY10" s="9"/>
      <c r="AZ10" s="9"/>
      <c r="BA10" s="9"/>
      <c r="BB10" s="9"/>
      <c r="BC10" s="9"/>
      <c r="BD10" s="9"/>
      <c r="BE10" s="9"/>
      <c r="BF10" s="9"/>
      <c r="BG10" s="3">
        <f t="shared" si="0"/>
        <v>1.5</v>
      </c>
      <c r="BH10" s="105" t="s">
        <v>88</v>
      </c>
      <c r="BJ10" s="55">
        <f t="shared" si="1"/>
        <v>2.25</v>
      </c>
      <c r="BK10" s="51"/>
    </row>
    <row r="11" spans="1:63" ht="12.75">
      <c r="A11" s="1" t="s">
        <v>20</v>
      </c>
      <c r="B11" s="1" t="str">
        <f>'Základní údaje'!B10</f>
        <v>Brůžková </v>
      </c>
      <c r="C11" s="1" t="str">
        <f>'Základní údaje'!C10</f>
        <v>Anna</v>
      </c>
      <c r="D11" s="4">
        <v>1</v>
      </c>
      <c r="E11" s="4"/>
      <c r="F11" s="4"/>
      <c r="G11" s="5">
        <v>1</v>
      </c>
      <c r="H11" s="5">
        <v>1</v>
      </c>
      <c r="I11" s="5">
        <v>3</v>
      </c>
      <c r="J11" s="5">
        <v>1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6">
        <v>1</v>
      </c>
      <c r="X11" s="6">
        <v>1</v>
      </c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>
        <v>1</v>
      </c>
      <c r="AM11" s="7">
        <v>1</v>
      </c>
      <c r="AN11" s="7"/>
      <c r="AO11" s="7"/>
      <c r="AP11" s="7"/>
      <c r="AQ11" s="6">
        <v>1</v>
      </c>
      <c r="AR11" s="6">
        <v>1</v>
      </c>
      <c r="AS11" s="6"/>
      <c r="AT11" s="8">
        <v>1</v>
      </c>
      <c r="AU11" s="8">
        <v>1</v>
      </c>
      <c r="AV11" s="8"/>
      <c r="AW11" s="8"/>
      <c r="AX11" s="8"/>
      <c r="AY11" s="9">
        <v>1</v>
      </c>
      <c r="AZ11" s="9">
        <v>4</v>
      </c>
      <c r="BA11" s="9"/>
      <c r="BB11" s="9"/>
      <c r="BC11" s="9"/>
      <c r="BD11" s="9"/>
      <c r="BE11" s="9"/>
      <c r="BF11" s="9"/>
      <c r="BG11" s="3">
        <f t="shared" si="0"/>
        <v>1.3333333333333333</v>
      </c>
      <c r="BH11" s="105" t="s">
        <v>88</v>
      </c>
      <c r="BJ11" s="55" t="e">
        <f t="shared" si="1"/>
        <v>#DIV/0!</v>
      </c>
      <c r="BK11" s="51"/>
    </row>
    <row r="12" spans="1:63" ht="12.75">
      <c r="A12" s="1" t="s">
        <v>21</v>
      </c>
      <c r="B12" s="1" t="str">
        <f>'Základní údaje'!B11</f>
        <v>Davidová</v>
      </c>
      <c r="C12" s="1" t="str">
        <f>'Základní údaje'!C11</f>
        <v>Anna</v>
      </c>
      <c r="D12" s="4"/>
      <c r="E12" s="4"/>
      <c r="F12" s="4"/>
      <c r="G12" s="5">
        <v>1</v>
      </c>
      <c r="H12" s="5">
        <v>1</v>
      </c>
      <c r="I12" s="5">
        <v>2</v>
      </c>
      <c r="J12" s="5">
        <v>1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6">
        <v>1</v>
      </c>
      <c r="X12" s="6">
        <v>1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>
        <v>1</v>
      </c>
      <c r="AM12" s="7">
        <v>1</v>
      </c>
      <c r="AN12" s="7"/>
      <c r="AO12" s="7"/>
      <c r="AP12" s="7"/>
      <c r="AQ12" s="6">
        <v>1</v>
      </c>
      <c r="AR12" s="6">
        <v>1</v>
      </c>
      <c r="AS12" s="6"/>
      <c r="AT12" s="8">
        <v>1</v>
      </c>
      <c r="AU12" s="8">
        <v>1</v>
      </c>
      <c r="AV12" s="8"/>
      <c r="AW12" s="8"/>
      <c r="AX12" s="8"/>
      <c r="AY12" s="9">
        <v>1</v>
      </c>
      <c r="AZ12" s="9">
        <v>1</v>
      </c>
      <c r="BA12" s="9"/>
      <c r="BB12" s="9"/>
      <c r="BC12" s="9"/>
      <c r="BD12" s="9"/>
      <c r="BE12" s="9"/>
      <c r="BF12" s="9"/>
      <c r="BG12" s="3">
        <f t="shared" si="0"/>
        <v>1.0714285714285714</v>
      </c>
      <c r="BH12" s="105">
        <v>1</v>
      </c>
      <c r="BJ12" s="55">
        <f t="shared" si="1"/>
        <v>1.7857142857142856</v>
      </c>
      <c r="BK12" s="51"/>
    </row>
    <row r="13" spans="1:63" ht="12.75">
      <c r="A13" s="1" t="s">
        <v>22</v>
      </c>
      <c r="B13" s="1" t="str">
        <f>'Základní údaje'!B12</f>
        <v>Fialová</v>
      </c>
      <c r="C13" s="1" t="str">
        <f>'Základní údaje'!C12</f>
        <v>Lucie</v>
      </c>
      <c r="D13" s="4"/>
      <c r="E13" s="4"/>
      <c r="F13" s="4"/>
      <c r="G13" s="5">
        <v>3</v>
      </c>
      <c r="H13" s="5">
        <v>2</v>
      </c>
      <c r="I13" s="5"/>
      <c r="J13" s="5">
        <v>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6">
        <v>1</v>
      </c>
      <c r="X13" s="6">
        <v>1</v>
      </c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7">
        <v>2</v>
      </c>
      <c r="AM13" s="7">
        <v>2</v>
      </c>
      <c r="AN13" s="7"/>
      <c r="AO13" s="7"/>
      <c r="AP13" s="7"/>
      <c r="AQ13" s="6">
        <v>1</v>
      </c>
      <c r="AR13" s="6">
        <v>1</v>
      </c>
      <c r="AS13" s="6">
        <v>1</v>
      </c>
      <c r="AT13" s="8">
        <v>1</v>
      </c>
      <c r="AU13" s="8">
        <v>1</v>
      </c>
      <c r="AV13" s="8"/>
      <c r="AW13" s="8"/>
      <c r="AX13" s="8"/>
      <c r="AY13" s="9">
        <v>1</v>
      </c>
      <c r="AZ13" s="9">
        <v>1</v>
      </c>
      <c r="BA13" s="9"/>
      <c r="BB13" s="9"/>
      <c r="BC13" s="9"/>
      <c r="BD13" s="9"/>
      <c r="BE13" s="9"/>
      <c r="BF13" s="9"/>
      <c r="BG13" s="3">
        <f t="shared" si="0"/>
        <v>1.3571428571428572</v>
      </c>
      <c r="BH13" s="105" t="s">
        <v>88</v>
      </c>
      <c r="BJ13" s="55">
        <f t="shared" si="1"/>
        <v>2.178571428571429</v>
      </c>
      <c r="BK13" s="51"/>
    </row>
    <row r="14" spans="1:63" ht="12.75">
      <c r="A14" s="1" t="s">
        <v>23</v>
      </c>
      <c r="B14" s="1" t="str">
        <f>'Základní údaje'!B13</f>
        <v>Krucká</v>
      </c>
      <c r="C14" s="1" t="str">
        <f>'Základní údaje'!C13</f>
        <v>Karolína</v>
      </c>
      <c r="D14" s="4"/>
      <c r="E14" s="4"/>
      <c r="F14" s="4"/>
      <c r="G14" s="5">
        <v>1</v>
      </c>
      <c r="H14" s="5">
        <v>2</v>
      </c>
      <c r="I14" s="5">
        <v>2</v>
      </c>
      <c r="J14" s="5">
        <v>3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6">
        <v>1</v>
      </c>
      <c r="X14" s="6">
        <v>1</v>
      </c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>
        <v>2</v>
      </c>
      <c r="AM14" s="7">
        <v>2</v>
      </c>
      <c r="AN14" s="7"/>
      <c r="AO14" s="7"/>
      <c r="AP14" s="7"/>
      <c r="AQ14" s="6">
        <v>1</v>
      </c>
      <c r="AR14" s="6">
        <v>1</v>
      </c>
      <c r="AS14" s="6">
        <v>1</v>
      </c>
      <c r="AT14" s="8">
        <v>1</v>
      </c>
      <c r="AU14" s="8">
        <v>1</v>
      </c>
      <c r="AV14" s="8"/>
      <c r="AW14" s="8"/>
      <c r="AX14" s="8"/>
      <c r="AY14" s="9">
        <v>1</v>
      </c>
      <c r="AZ14" s="9">
        <v>1</v>
      </c>
      <c r="BA14" s="9"/>
      <c r="BB14" s="9"/>
      <c r="BC14" s="9"/>
      <c r="BD14" s="9"/>
      <c r="BE14" s="9"/>
      <c r="BF14" s="9"/>
      <c r="BG14" s="3">
        <f t="shared" si="0"/>
        <v>1.4</v>
      </c>
      <c r="BH14" s="105">
        <v>2</v>
      </c>
      <c r="BJ14" s="55">
        <f t="shared" si="1"/>
        <v>1.45</v>
      </c>
      <c r="BK14" s="51"/>
    </row>
    <row r="15" spans="1:63" ht="12.75">
      <c r="A15" s="1" t="s">
        <v>24</v>
      </c>
      <c r="B15" s="1" t="str">
        <f>'Základní údaje'!B14</f>
        <v>Květinová</v>
      </c>
      <c r="C15" s="1" t="str">
        <f>'Základní údaje'!C14</f>
        <v>Barbora</v>
      </c>
      <c r="D15" s="4"/>
      <c r="E15" s="4"/>
      <c r="F15" s="4"/>
      <c r="G15" s="5">
        <v>1</v>
      </c>
      <c r="H15" s="5">
        <v>1</v>
      </c>
      <c r="I15" s="5">
        <v>2</v>
      </c>
      <c r="J15" s="5">
        <v>2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6">
        <v>1</v>
      </c>
      <c r="X15" s="6">
        <v>1</v>
      </c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>
        <v>1</v>
      </c>
      <c r="AM15" s="7">
        <v>1</v>
      </c>
      <c r="AN15" s="7"/>
      <c r="AO15" s="7"/>
      <c r="AP15" s="7"/>
      <c r="AQ15" s="6">
        <v>1</v>
      </c>
      <c r="AR15" s="6">
        <v>1</v>
      </c>
      <c r="AS15" s="6">
        <v>1</v>
      </c>
      <c r="AT15" s="8">
        <v>1</v>
      </c>
      <c r="AU15" s="8">
        <v>1</v>
      </c>
      <c r="AV15" s="8"/>
      <c r="AW15" s="8"/>
      <c r="AX15" s="8"/>
      <c r="AY15" s="9">
        <v>1</v>
      </c>
      <c r="AZ15" s="9">
        <v>1</v>
      </c>
      <c r="BA15" s="9"/>
      <c r="BB15" s="9"/>
      <c r="BC15" s="9"/>
      <c r="BD15" s="9"/>
      <c r="BE15" s="9"/>
      <c r="BF15" s="9"/>
      <c r="BG15" s="3">
        <f t="shared" si="0"/>
        <v>1.1333333333333333</v>
      </c>
      <c r="BH15" s="105">
        <v>1</v>
      </c>
      <c r="BJ15" s="55">
        <f t="shared" si="1"/>
        <v>1.0666666666666667</v>
      </c>
      <c r="BK15" s="51"/>
    </row>
    <row r="16" spans="1:63" ht="12.75">
      <c r="A16" s="1" t="s">
        <v>25</v>
      </c>
      <c r="B16" s="1" t="str">
        <f>'Základní údaje'!B15</f>
        <v>Máchalová</v>
      </c>
      <c r="C16" s="1" t="str">
        <f>'Základní údaje'!C15</f>
        <v>Anna-Marie</v>
      </c>
      <c r="D16" s="4"/>
      <c r="E16" s="4"/>
      <c r="F16" s="4"/>
      <c r="G16" s="5"/>
      <c r="H16" s="5"/>
      <c r="I16" s="5">
        <v>1</v>
      </c>
      <c r="J16" s="5">
        <v>3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6"/>
      <c r="X16" s="6">
        <v>3</v>
      </c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7">
        <v>1</v>
      </c>
      <c r="AM16" s="7">
        <v>1</v>
      </c>
      <c r="AN16" s="7"/>
      <c r="AO16" s="7"/>
      <c r="AP16" s="7"/>
      <c r="AQ16" s="6">
        <v>1</v>
      </c>
      <c r="AR16" s="6"/>
      <c r="AS16" s="6"/>
      <c r="AT16" s="8">
        <v>1</v>
      </c>
      <c r="AU16" s="8">
        <v>2</v>
      </c>
      <c r="AV16" s="8"/>
      <c r="AW16" s="8"/>
      <c r="AX16" s="8"/>
      <c r="AY16" s="9">
        <v>1</v>
      </c>
      <c r="AZ16" s="9">
        <v>2</v>
      </c>
      <c r="BA16" s="9"/>
      <c r="BB16" s="9"/>
      <c r="BC16" s="9"/>
      <c r="BD16" s="9"/>
      <c r="BE16" s="9"/>
      <c r="BF16" s="9"/>
      <c r="BG16" s="3">
        <f t="shared" si="0"/>
        <v>1.6</v>
      </c>
      <c r="BH16" s="105">
        <v>2</v>
      </c>
      <c r="BJ16" s="55" t="e">
        <f t="shared" si="1"/>
        <v>#DIV/0!</v>
      </c>
      <c r="BK16" s="51"/>
    </row>
    <row r="17" spans="1:63" ht="12.75">
      <c r="A17" s="1" t="s">
        <v>26</v>
      </c>
      <c r="B17" s="1" t="str">
        <f>'Základní údaje'!B16</f>
        <v>Opatrná</v>
      </c>
      <c r="C17" s="1" t="str">
        <f>'Základní údaje'!C16</f>
        <v>Veronika</v>
      </c>
      <c r="D17" s="4"/>
      <c r="E17" s="4"/>
      <c r="F17" s="4"/>
      <c r="G17" s="5">
        <v>1</v>
      </c>
      <c r="H17" s="5">
        <v>1</v>
      </c>
      <c r="I17" s="5">
        <v>3</v>
      </c>
      <c r="J17" s="5">
        <v>1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6">
        <v>1</v>
      </c>
      <c r="X17" s="6">
        <v>1</v>
      </c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>
        <v>1</v>
      </c>
      <c r="AM17" s="7">
        <v>1</v>
      </c>
      <c r="AN17" s="7"/>
      <c r="AO17" s="7"/>
      <c r="AP17" s="7"/>
      <c r="AQ17" s="6">
        <v>1</v>
      </c>
      <c r="AR17" s="6">
        <v>1</v>
      </c>
      <c r="AS17" s="6">
        <v>1</v>
      </c>
      <c r="AT17" s="8">
        <v>1</v>
      </c>
      <c r="AU17" s="8">
        <v>1</v>
      </c>
      <c r="AV17" s="8"/>
      <c r="AW17" s="8"/>
      <c r="AX17" s="8"/>
      <c r="AY17" s="9">
        <v>1</v>
      </c>
      <c r="AZ17" s="9">
        <v>1</v>
      </c>
      <c r="BA17" s="9"/>
      <c r="BB17" s="9"/>
      <c r="BC17" s="9"/>
      <c r="BD17" s="9"/>
      <c r="BE17" s="9"/>
      <c r="BF17" s="9"/>
      <c r="BG17" s="3">
        <f t="shared" si="0"/>
        <v>1.1333333333333333</v>
      </c>
      <c r="BH17" s="105">
        <v>1</v>
      </c>
      <c r="BJ17" s="55">
        <f t="shared" si="1"/>
        <v>1.3166666666666667</v>
      </c>
      <c r="BK17" s="51"/>
    </row>
    <row r="18" spans="1:63" ht="13.5" thickBot="1">
      <c r="A18" s="1" t="s">
        <v>27</v>
      </c>
      <c r="B18" s="1" t="str">
        <f>'Základní údaje'!B17</f>
        <v>Vachková</v>
      </c>
      <c r="C18" s="1" t="str">
        <f>'Základní údaje'!C17</f>
        <v>Nikola</v>
      </c>
      <c r="D18" s="78"/>
      <c r="E18" s="78"/>
      <c r="F18" s="78"/>
      <c r="G18" s="89">
        <v>1</v>
      </c>
      <c r="H18" s="89">
        <v>3</v>
      </c>
      <c r="I18" s="89">
        <v>4</v>
      </c>
      <c r="J18" s="89">
        <v>5</v>
      </c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106"/>
      <c r="X18" s="106">
        <v>3</v>
      </c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13">
        <v>3</v>
      </c>
      <c r="AM18" s="113">
        <v>3</v>
      </c>
      <c r="AN18" s="113"/>
      <c r="AO18" s="113"/>
      <c r="AP18" s="113"/>
      <c r="AQ18" s="106">
        <v>1</v>
      </c>
      <c r="AR18" s="106">
        <v>1</v>
      </c>
      <c r="AS18" s="106">
        <v>1</v>
      </c>
      <c r="AT18" s="114">
        <v>1</v>
      </c>
      <c r="AU18" s="114">
        <v>1</v>
      </c>
      <c r="AV18" s="114"/>
      <c r="AW18" s="114"/>
      <c r="AX18" s="114"/>
      <c r="AY18" s="115">
        <v>3</v>
      </c>
      <c r="AZ18" s="115">
        <v>3</v>
      </c>
      <c r="BA18" s="115"/>
      <c r="BB18" s="115"/>
      <c r="BC18" s="115"/>
      <c r="BD18" s="115"/>
      <c r="BE18" s="115"/>
      <c r="BF18" s="115"/>
      <c r="BG18" s="79">
        <f t="shared" si="0"/>
        <v>2.357142857142857</v>
      </c>
      <c r="BH18" s="92">
        <v>3</v>
      </c>
      <c r="BJ18" s="107">
        <f t="shared" si="1"/>
        <v>2.678571428571429</v>
      </c>
      <c r="BK18" s="52"/>
    </row>
    <row r="19" spans="62:63" ht="13.5" thickBot="1">
      <c r="BJ19" s="116"/>
      <c r="BK19" s="46"/>
    </row>
    <row r="20" spans="62:63" ht="13.5" thickBot="1">
      <c r="BJ20" s="60" t="s">
        <v>91</v>
      </c>
      <c r="BK20" s="57">
        <f>AVERAGE(BG3:BG18)</f>
        <v>1.4239583333333334</v>
      </c>
    </row>
    <row r="21" spans="62:63" ht="12.75">
      <c r="BJ21" s="46"/>
      <c r="BK21" s="46"/>
    </row>
    <row r="22" spans="62:63" ht="12.75">
      <c r="BJ22" s="46"/>
      <c r="BK22" s="46"/>
    </row>
    <row r="23" spans="1:63" ht="24" thickBot="1">
      <c r="A23" s="124" t="s">
        <v>44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J23" s="46"/>
      <c r="BK23" s="46"/>
    </row>
    <row r="24" spans="1:63" ht="12.75">
      <c r="A24" s="1"/>
      <c r="B24" s="2" t="s">
        <v>0</v>
      </c>
      <c r="C24" s="2" t="s">
        <v>1</v>
      </c>
      <c r="D24" s="126" t="s">
        <v>5</v>
      </c>
      <c r="E24" s="126"/>
      <c r="F24" s="126"/>
      <c r="G24" s="127" t="s">
        <v>6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 t="s">
        <v>7</v>
      </c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9" t="s">
        <v>8</v>
      </c>
      <c r="AM24" s="129"/>
      <c r="AN24" s="129"/>
      <c r="AO24" s="129"/>
      <c r="AP24" s="129"/>
      <c r="AQ24" s="122" t="s">
        <v>87</v>
      </c>
      <c r="AR24" s="123"/>
      <c r="AS24" s="123"/>
      <c r="AT24" s="130" t="s">
        <v>9</v>
      </c>
      <c r="AU24" s="130"/>
      <c r="AV24" s="130"/>
      <c r="AW24" s="130"/>
      <c r="AX24" s="130"/>
      <c r="AY24" s="131" t="s">
        <v>10</v>
      </c>
      <c r="AZ24" s="131"/>
      <c r="BA24" s="131"/>
      <c r="BB24" s="131"/>
      <c r="BC24" s="131"/>
      <c r="BD24" s="131"/>
      <c r="BE24" s="131"/>
      <c r="BF24" s="131"/>
      <c r="BG24" s="75" t="s">
        <v>43</v>
      </c>
      <c r="BH24" s="100" t="s">
        <v>42</v>
      </c>
      <c r="BJ24" s="48" t="s">
        <v>85</v>
      </c>
      <c r="BK24" s="47" t="s">
        <v>84</v>
      </c>
    </row>
    <row r="25" spans="1:63" ht="12.75">
      <c r="A25" s="1" t="s">
        <v>12</v>
      </c>
      <c r="B25" s="1" t="str">
        <f>'Základní údaje'!B2</f>
        <v>Betýnek</v>
      </c>
      <c r="C25" s="1" t="str">
        <f>'Základní údaje'!C2</f>
        <v>Petr</v>
      </c>
      <c r="D25" s="4"/>
      <c r="E25" s="4"/>
      <c r="F25" s="4"/>
      <c r="G25" s="5">
        <v>5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6"/>
      <c r="Z25" s="6"/>
      <c r="AA25" s="6"/>
      <c r="AB25" s="6"/>
      <c r="AC25" s="6">
        <v>2</v>
      </c>
      <c r="AD25" s="6"/>
      <c r="AE25" s="6"/>
      <c r="AF25" s="6"/>
      <c r="AG25" s="6"/>
      <c r="AH25" s="6"/>
      <c r="AI25" s="6"/>
      <c r="AJ25" s="6"/>
      <c r="AK25" s="6"/>
      <c r="AL25" s="7">
        <v>3</v>
      </c>
      <c r="AM25" s="7"/>
      <c r="AN25" s="7"/>
      <c r="AO25" s="7"/>
      <c r="AP25" s="7"/>
      <c r="AQ25" s="6"/>
      <c r="AR25" s="6"/>
      <c r="AS25" s="6"/>
      <c r="AT25" s="8"/>
      <c r="AU25" s="8"/>
      <c r="AV25" s="8"/>
      <c r="AW25" s="8"/>
      <c r="AX25" s="8"/>
      <c r="AY25" s="9">
        <v>1</v>
      </c>
      <c r="AZ25" s="9"/>
      <c r="BA25" s="9"/>
      <c r="BB25" s="9"/>
      <c r="BC25" s="9"/>
      <c r="BD25" s="9"/>
      <c r="BE25" s="9"/>
      <c r="BF25" s="9"/>
      <c r="BG25" s="3">
        <f>AVERAGE(D25:BF25)</f>
        <v>2.75</v>
      </c>
      <c r="BH25" s="105"/>
      <c r="BJ25" s="55">
        <f>+(BG3+BG25)/2</f>
        <v>1.875</v>
      </c>
      <c r="BK25" s="51"/>
    </row>
    <row r="26" spans="1:63" ht="12.75">
      <c r="A26" s="1" t="s">
        <v>13</v>
      </c>
      <c r="B26" s="1" t="str">
        <f>'Základní údaje'!B3</f>
        <v>Hospada</v>
      </c>
      <c r="C26" s="1" t="str">
        <f>'Základní údaje'!C3</f>
        <v>Jakub</v>
      </c>
      <c r="D26" s="4"/>
      <c r="E26" s="4"/>
      <c r="F26" s="4"/>
      <c r="G26" s="5">
        <v>3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"/>
      <c r="AM26" s="7"/>
      <c r="AN26" s="7"/>
      <c r="AO26" s="7"/>
      <c r="AP26" s="7"/>
      <c r="AQ26" s="6"/>
      <c r="AR26" s="6"/>
      <c r="AS26" s="6"/>
      <c r="AT26" s="8"/>
      <c r="AU26" s="8"/>
      <c r="AV26" s="8"/>
      <c r="AW26" s="8"/>
      <c r="AX26" s="8"/>
      <c r="AY26" s="9">
        <v>1</v>
      </c>
      <c r="AZ26" s="9"/>
      <c r="BA26" s="9"/>
      <c r="BB26" s="9"/>
      <c r="BC26" s="9"/>
      <c r="BD26" s="9"/>
      <c r="BE26" s="9"/>
      <c r="BF26" s="9"/>
      <c r="BG26" s="3">
        <f aca="true" t="shared" si="2" ref="BG26:BG40">AVERAGE(D26:BF26)</f>
        <v>2</v>
      </c>
      <c r="BH26" s="105"/>
      <c r="BJ26" s="55">
        <f aca="true" t="shared" si="3" ref="BJ26:BJ39">+(BG4+BG26)/2</f>
        <v>1.875</v>
      </c>
      <c r="BK26" s="51"/>
    </row>
    <row r="27" spans="1:63" ht="12.75">
      <c r="A27" s="1" t="s">
        <v>14</v>
      </c>
      <c r="B27" s="1" t="str">
        <f>'Základní údaje'!B4</f>
        <v>Kratochval</v>
      </c>
      <c r="C27" s="1" t="str">
        <f>'Základní údaje'!C4</f>
        <v>Pavel</v>
      </c>
      <c r="D27" s="4"/>
      <c r="E27" s="4"/>
      <c r="F27" s="4"/>
      <c r="G27" s="5">
        <v>5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/>
      <c r="AM27" s="7"/>
      <c r="AN27" s="7"/>
      <c r="AO27" s="7"/>
      <c r="AP27" s="7"/>
      <c r="AQ27" s="6"/>
      <c r="AR27" s="6"/>
      <c r="AS27" s="6"/>
      <c r="AT27" s="8"/>
      <c r="AU27" s="8"/>
      <c r="AV27" s="8"/>
      <c r="AW27" s="8"/>
      <c r="AX27" s="8"/>
      <c r="AY27" s="9">
        <v>2</v>
      </c>
      <c r="AZ27" s="9"/>
      <c r="BA27" s="9"/>
      <c r="BB27" s="9"/>
      <c r="BC27" s="9"/>
      <c r="BD27" s="9"/>
      <c r="BE27" s="9"/>
      <c r="BF27" s="9"/>
      <c r="BG27" s="3">
        <f t="shared" si="2"/>
        <v>3.5</v>
      </c>
      <c r="BH27" s="105"/>
      <c r="BJ27" s="55">
        <f t="shared" si="3"/>
        <v>2.55</v>
      </c>
      <c r="BK27" s="51"/>
    </row>
    <row r="28" spans="1:63" ht="12.75">
      <c r="A28" s="1" t="s">
        <v>15</v>
      </c>
      <c r="B28" s="1" t="str">
        <f>'Základní údaje'!B5</f>
        <v>Malý</v>
      </c>
      <c r="C28" s="1" t="str">
        <f>'Základní údaje'!C5</f>
        <v>David</v>
      </c>
      <c r="D28" s="4"/>
      <c r="E28" s="4"/>
      <c r="F28" s="4"/>
      <c r="G28" s="5">
        <v>1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/>
      <c r="AM28" s="7"/>
      <c r="AN28" s="7"/>
      <c r="AO28" s="7"/>
      <c r="AP28" s="7"/>
      <c r="AQ28" s="6"/>
      <c r="AR28" s="6"/>
      <c r="AS28" s="6"/>
      <c r="AT28" s="8"/>
      <c r="AU28" s="8"/>
      <c r="AV28" s="8"/>
      <c r="AW28" s="8"/>
      <c r="AX28" s="8"/>
      <c r="AY28" s="9">
        <v>1</v>
      </c>
      <c r="AZ28" s="9"/>
      <c r="BA28" s="9"/>
      <c r="BB28" s="9"/>
      <c r="BC28" s="9"/>
      <c r="BD28" s="9"/>
      <c r="BE28" s="9"/>
      <c r="BF28" s="9"/>
      <c r="BG28" s="3">
        <f t="shared" si="2"/>
        <v>1</v>
      </c>
      <c r="BH28" s="105"/>
      <c r="BJ28" s="55">
        <f t="shared" si="3"/>
        <v>1.1</v>
      </c>
      <c r="BK28" s="51"/>
    </row>
    <row r="29" spans="1:63" ht="12.75">
      <c r="A29" s="1" t="s">
        <v>16</v>
      </c>
      <c r="B29" s="1" t="str">
        <f>'Základní údaje'!B6</f>
        <v>Strouhal</v>
      </c>
      <c r="C29" s="1" t="str">
        <f>'Základní údaje'!C6</f>
        <v>Petr</v>
      </c>
      <c r="D29" s="4"/>
      <c r="E29" s="4"/>
      <c r="F29" s="4"/>
      <c r="G29" s="5">
        <v>1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"/>
      <c r="AM29" s="7"/>
      <c r="AN29" s="7"/>
      <c r="AO29" s="7"/>
      <c r="AP29" s="7"/>
      <c r="AQ29" s="6"/>
      <c r="AR29" s="6"/>
      <c r="AS29" s="6"/>
      <c r="AT29" s="8"/>
      <c r="AU29" s="8"/>
      <c r="AV29" s="8"/>
      <c r="AW29" s="8"/>
      <c r="AX29" s="8"/>
      <c r="AY29" s="9">
        <v>2</v>
      </c>
      <c r="AZ29" s="9"/>
      <c r="BA29" s="9"/>
      <c r="BB29" s="9"/>
      <c r="BC29" s="9"/>
      <c r="BD29" s="9"/>
      <c r="BE29" s="9"/>
      <c r="BF29" s="9"/>
      <c r="BG29" s="3">
        <f t="shared" si="2"/>
        <v>1.5</v>
      </c>
      <c r="BH29" s="105"/>
      <c r="BJ29" s="55">
        <f t="shared" si="3"/>
        <v>1.3571428571428572</v>
      </c>
      <c r="BK29" s="51"/>
    </row>
    <row r="30" spans="1:63" ht="12.75">
      <c r="A30" s="1" t="s">
        <v>17</v>
      </c>
      <c r="B30" s="1" t="str">
        <f>'Základní údaje'!B7</f>
        <v>Šumař</v>
      </c>
      <c r="C30" s="1" t="str">
        <f>'Základní údaje'!C7</f>
        <v>Daniel</v>
      </c>
      <c r="D30" s="4"/>
      <c r="E30" s="4"/>
      <c r="F30" s="4"/>
      <c r="G30" s="5">
        <v>5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"/>
      <c r="AM30" s="7"/>
      <c r="AN30" s="7"/>
      <c r="AO30" s="7"/>
      <c r="AP30" s="7"/>
      <c r="AQ30" s="6"/>
      <c r="AR30" s="6"/>
      <c r="AS30" s="6"/>
      <c r="AT30" s="8"/>
      <c r="AU30" s="8"/>
      <c r="AV30" s="8"/>
      <c r="AW30" s="8"/>
      <c r="AX30" s="8"/>
      <c r="AY30" s="9">
        <v>5</v>
      </c>
      <c r="AZ30" s="9"/>
      <c r="BA30" s="9"/>
      <c r="BB30" s="9"/>
      <c r="BC30" s="9"/>
      <c r="BD30" s="9"/>
      <c r="BE30" s="9"/>
      <c r="BF30" s="9"/>
      <c r="BG30" s="3">
        <f t="shared" si="2"/>
        <v>5</v>
      </c>
      <c r="BH30" s="105"/>
      <c r="BJ30" s="55">
        <f t="shared" si="3"/>
        <v>3.5</v>
      </c>
      <c r="BK30" s="51"/>
    </row>
    <row r="31" spans="1:63" ht="12.75">
      <c r="A31" s="1" t="s">
        <v>18</v>
      </c>
      <c r="B31" s="1" t="str">
        <f>'Základní údaje'!B8</f>
        <v>Anděrová</v>
      </c>
      <c r="C31" s="1" t="str">
        <f>'Základní údaje'!C8</f>
        <v>Erica</v>
      </c>
      <c r="D31" s="4"/>
      <c r="E31" s="4"/>
      <c r="F31" s="4"/>
      <c r="G31" s="5">
        <v>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"/>
      <c r="AM31" s="7"/>
      <c r="AN31" s="7"/>
      <c r="AO31" s="7"/>
      <c r="AP31" s="7"/>
      <c r="AQ31" s="6"/>
      <c r="AR31" s="6"/>
      <c r="AS31" s="6"/>
      <c r="AT31" s="8"/>
      <c r="AU31" s="8"/>
      <c r="AV31" s="8"/>
      <c r="AW31" s="8"/>
      <c r="AX31" s="8"/>
      <c r="AY31" s="9">
        <v>1</v>
      </c>
      <c r="AZ31" s="9"/>
      <c r="BA31" s="9"/>
      <c r="BB31" s="9"/>
      <c r="BC31" s="9"/>
      <c r="BD31" s="9"/>
      <c r="BE31" s="9"/>
      <c r="BF31" s="9"/>
      <c r="BG31" s="3">
        <f t="shared" si="2"/>
        <v>1.5</v>
      </c>
      <c r="BH31" s="105"/>
      <c r="BJ31" s="55">
        <f t="shared" si="3"/>
        <v>1.3166666666666667</v>
      </c>
      <c r="BK31" s="51"/>
    </row>
    <row r="32" spans="1:63" ht="12.75">
      <c r="A32" s="1" t="s">
        <v>19</v>
      </c>
      <c r="B32" s="1" t="str">
        <f>'Základní údaje'!B9</f>
        <v>Bochánková</v>
      </c>
      <c r="C32" s="1" t="str">
        <f>'Základní údaje'!C9</f>
        <v>Kristýna</v>
      </c>
      <c r="D32" s="4"/>
      <c r="E32" s="4"/>
      <c r="F32" s="4"/>
      <c r="G32" s="5">
        <v>5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/>
      <c r="AM32" s="7"/>
      <c r="AN32" s="7"/>
      <c r="AO32" s="7"/>
      <c r="AP32" s="7"/>
      <c r="AQ32" s="6"/>
      <c r="AR32" s="6"/>
      <c r="AS32" s="6"/>
      <c r="AT32" s="8"/>
      <c r="AU32" s="8"/>
      <c r="AV32" s="8"/>
      <c r="AW32" s="8"/>
      <c r="AX32" s="8"/>
      <c r="AY32" s="9">
        <v>1</v>
      </c>
      <c r="AZ32" s="9"/>
      <c r="BA32" s="9"/>
      <c r="BB32" s="9"/>
      <c r="BC32" s="9"/>
      <c r="BD32" s="9"/>
      <c r="BE32" s="9"/>
      <c r="BF32" s="9"/>
      <c r="BG32" s="3">
        <f t="shared" si="2"/>
        <v>3</v>
      </c>
      <c r="BH32" s="105"/>
      <c r="BJ32" s="55">
        <f t="shared" si="3"/>
        <v>2.25</v>
      </c>
      <c r="BK32" s="51"/>
    </row>
    <row r="33" spans="1:63" ht="12.75">
      <c r="A33" s="1" t="s">
        <v>20</v>
      </c>
      <c r="B33" s="1" t="str">
        <f>'Základní údaje'!B10</f>
        <v>Brůžková </v>
      </c>
      <c r="C33" s="1" t="str">
        <f>'Základní údaje'!C10</f>
        <v>Anna</v>
      </c>
      <c r="D33" s="4"/>
      <c r="E33" s="4"/>
      <c r="F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/>
      <c r="AM33" s="7"/>
      <c r="AN33" s="7"/>
      <c r="AO33" s="7"/>
      <c r="AP33" s="7"/>
      <c r="AQ33" s="6"/>
      <c r="AR33" s="6"/>
      <c r="AS33" s="6"/>
      <c r="AT33" s="8"/>
      <c r="AU33" s="8"/>
      <c r="AV33" s="8"/>
      <c r="AW33" s="8"/>
      <c r="AX33" s="8"/>
      <c r="AY33" s="9"/>
      <c r="AZ33" s="9"/>
      <c r="BA33" s="9"/>
      <c r="BB33" s="9"/>
      <c r="BC33" s="9"/>
      <c r="BD33" s="9"/>
      <c r="BE33" s="9"/>
      <c r="BF33" s="9"/>
      <c r="BG33" s="3" t="e">
        <f t="shared" si="2"/>
        <v>#DIV/0!</v>
      </c>
      <c r="BH33" s="105"/>
      <c r="BJ33" s="55" t="e">
        <f t="shared" si="3"/>
        <v>#DIV/0!</v>
      </c>
      <c r="BK33" s="51"/>
    </row>
    <row r="34" spans="1:63" ht="12.75">
      <c r="A34" s="1" t="s">
        <v>21</v>
      </c>
      <c r="B34" s="1" t="str">
        <f>'Základní údaje'!B11</f>
        <v>Davidová</v>
      </c>
      <c r="C34" s="1" t="str">
        <f>'Základní údaje'!C11</f>
        <v>Anna</v>
      </c>
      <c r="D34" s="4"/>
      <c r="E34" s="4"/>
      <c r="F34" s="4"/>
      <c r="G34" s="5">
        <v>3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"/>
      <c r="AM34" s="7"/>
      <c r="AN34" s="7"/>
      <c r="AO34" s="7"/>
      <c r="AP34" s="7"/>
      <c r="AQ34" s="6"/>
      <c r="AR34" s="6"/>
      <c r="AS34" s="6"/>
      <c r="AT34" s="8"/>
      <c r="AU34" s="8"/>
      <c r="AV34" s="8"/>
      <c r="AW34" s="8"/>
      <c r="AX34" s="8"/>
      <c r="AY34" s="9">
        <v>2</v>
      </c>
      <c r="AZ34" s="9"/>
      <c r="BA34" s="9"/>
      <c r="BB34" s="9"/>
      <c r="BC34" s="9"/>
      <c r="BD34" s="9"/>
      <c r="BE34" s="9"/>
      <c r="BF34" s="9"/>
      <c r="BG34" s="3">
        <f t="shared" si="2"/>
        <v>2.5</v>
      </c>
      <c r="BH34" s="105"/>
      <c r="BJ34" s="55">
        <f t="shared" si="3"/>
        <v>1.7857142857142856</v>
      </c>
      <c r="BK34" s="51"/>
    </row>
    <row r="35" spans="1:63" ht="12.75">
      <c r="A35" s="1" t="s">
        <v>22</v>
      </c>
      <c r="B35" s="1" t="str">
        <f>'Základní údaje'!B12</f>
        <v>Fialová</v>
      </c>
      <c r="C35" s="1" t="str">
        <f>'Základní údaje'!C12</f>
        <v>Lucie</v>
      </c>
      <c r="D35" s="4"/>
      <c r="E35" s="4"/>
      <c r="F35" s="4"/>
      <c r="G35" s="5">
        <v>4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7"/>
      <c r="AM35" s="7"/>
      <c r="AN35" s="7"/>
      <c r="AO35" s="7"/>
      <c r="AP35" s="7"/>
      <c r="AQ35" s="6"/>
      <c r="AR35" s="6"/>
      <c r="AS35" s="6"/>
      <c r="AT35" s="8"/>
      <c r="AU35" s="8"/>
      <c r="AV35" s="8"/>
      <c r="AW35" s="8"/>
      <c r="AX35" s="8"/>
      <c r="AY35" s="9">
        <v>2</v>
      </c>
      <c r="AZ35" s="9"/>
      <c r="BA35" s="9"/>
      <c r="BB35" s="9"/>
      <c r="BC35" s="9"/>
      <c r="BD35" s="9"/>
      <c r="BE35" s="9"/>
      <c r="BF35" s="9"/>
      <c r="BG35" s="3">
        <f t="shared" si="2"/>
        <v>3</v>
      </c>
      <c r="BH35" s="105"/>
      <c r="BJ35" s="55">
        <f t="shared" si="3"/>
        <v>2.178571428571429</v>
      </c>
      <c r="BK35" s="51"/>
    </row>
    <row r="36" spans="1:63" ht="12.75">
      <c r="A36" s="1" t="s">
        <v>23</v>
      </c>
      <c r="B36" s="1" t="str">
        <f>'Základní údaje'!B13</f>
        <v>Krucká</v>
      </c>
      <c r="C36" s="1" t="str">
        <f>'Základní údaje'!C13</f>
        <v>Karolína</v>
      </c>
      <c r="D36" s="4"/>
      <c r="E36" s="4"/>
      <c r="F36" s="4"/>
      <c r="G36" s="5">
        <v>2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7"/>
      <c r="AM36" s="7"/>
      <c r="AN36" s="7"/>
      <c r="AO36" s="7"/>
      <c r="AP36" s="7"/>
      <c r="AQ36" s="6"/>
      <c r="AR36" s="6"/>
      <c r="AS36" s="6"/>
      <c r="AT36" s="8"/>
      <c r="AU36" s="8"/>
      <c r="AV36" s="8"/>
      <c r="AW36" s="8"/>
      <c r="AX36" s="8"/>
      <c r="AY36" s="9">
        <v>1</v>
      </c>
      <c r="AZ36" s="9"/>
      <c r="BA36" s="9"/>
      <c r="BB36" s="9"/>
      <c r="BC36" s="9"/>
      <c r="BD36" s="9"/>
      <c r="BE36" s="9"/>
      <c r="BF36" s="9"/>
      <c r="BG36" s="3">
        <f t="shared" si="2"/>
        <v>1.5</v>
      </c>
      <c r="BH36" s="105"/>
      <c r="BJ36" s="55">
        <f t="shared" si="3"/>
        <v>1.45</v>
      </c>
      <c r="BK36" s="51"/>
    </row>
    <row r="37" spans="1:63" ht="12.75">
      <c r="A37" s="1" t="s">
        <v>24</v>
      </c>
      <c r="B37" s="1" t="str">
        <f>'Základní údaje'!B14</f>
        <v>Květinová</v>
      </c>
      <c r="C37" s="1" t="str">
        <f>'Základní údaje'!C14</f>
        <v>Barbora</v>
      </c>
      <c r="D37" s="4"/>
      <c r="E37" s="4"/>
      <c r="F37" s="4"/>
      <c r="G37" s="5">
        <v>1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7"/>
      <c r="AM37" s="7"/>
      <c r="AN37" s="7"/>
      <c r="AO37" s="7"/>
      <c r="AP37" s="7"/>
      <c r="AQ37" s="6"/>
      <c r="AR37" s="6"/>
      <c r="AS37" s="6"/>
      <c r="AT37" s="8"/>
      <c r="AU37" s="8"/>
      <c r="AV37" s="8"/>
      <c r="AW37" s="8"/>
      <c r="AX37" s="8"/>
      <c r="AY37" s="9">
        <v>1</v>
      </c>
      <c r="AZ37" s="9"/>
      <c r="BA37" s="9"/>
      <c r="BB37" s="9"/>
      <c r="BC37" s="9"/>
      <c r="BD37" s="9"/>
      <c r="BE37" s="9"/>
      <c r="BF37" s="9"/>
      <c r="BG37" s="3">
        <f t="shared" si="2"/>
        <v>1</v>
      </c>
      <c r="BH37" s="105"/>
      <c r="BJ37" s="55">
        <f t="shared" si="3"/>
        <v>1.0666666666666667</v>
      </c>
      <c r="BK37" s="51"/>
    </row>
    <row r="38" spans="1:63" ht="12.75">
      <c r="A38" s="1" t="s">
        <v>25</v>
      </c>
      <c r="B38" s="1" t="str">
        <f>'Základní údaje'!B15</f>
        <v>Máchalová</v>
      </c>
      <c r="C38" s="1" t="str">
        <f>'Základní údaje'!C15</f>
        <v>Anna-Marie</v>
      </c>
      <c r="D38" s="4"/>
      <c r="E38" s="4"/>
      <c r="F38" s="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7"/>
      <c r="AM38" s="7"/>
      <c r="AN38" s="7"/>
      <c r="AO38" s="7"/>
      <c r="AP38" s="7"/>
      <c r="AQ38" s="6"/>
      <c r="AR38" s="6"/>
      <c r="AS38" s="6"/>
      <c r="AT38" s="8"/>
      <c r="AU38" s="8"/>
      <c r="AV38" s="8"/>
      <c r="AW38" s="8"/>
      <c r="AX38" s="8"/>
      <c r="AY38" s="9"/>
      <c r="AZ38" s="9"/>
      <c r="BA38" s="9"/>
      <c r="BB38" s="9"/>
      <c r="BC38" s="9"/>
      <c r="BD38" s="9"/>
      <c r="BE38" s="9"/>
      <c r="BF38" s="9"/>
      <c r="BG38" s="3" t="e">
        <f t="shared" si="2"/>
        <v>#DIV/0!</v>
      </c>
      <c r="BH38" s="105"/>
      <c r="BJ38" s="55" t="e">
        <f t="shared" si="3"/>
        <v>#DIV/0!</v>
      </c>
      <c r="BK38" s="51"/>
    </row>
    <row r="39" spans="1:63" ht="12.75">
      <c r="A39" s="1" t="s">
        <v>26</v>
      </c>
      <c r="B39" s="1" t="str">
        <f>'Základní údaje'!B16</f>
        <v>Opatrná</v>
      </c>
      <c r="C39" s="1" t="str">
        <f>'Základní údaje'!C16</f>
        <v>Veronika</v>
      </c>
      <c r="D39" s="4"/>
      <c r="E39" s="4"/>
      <c r="F39" s="4"/>
      <c r="G39" s="5">
        <v>2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7"/>
      <c r="AM39" s="7"/>
      <c r="AN39" s="7"/>
      <c r="AO39" s="7"/>
      <c r="AP39" s="7"/>
      <c r="AQ39" s="6"/>
      <c r="AR39" s="6"/>
      <c r="AS39" s="6"/>
      <c r="AT39" s="8"/>
      <c r="AU39" s="8"/>
      <c r="AV39" s="8"/>
      <c r="AW39" s="8"/>
      <c r="AX39" s="8"/>
      <c r="AY39" s="9">
        <v>1</v>
      </c>
      <c r="AZ39" s="9"/>
      <c r="BA39" s="9"/>
      <c r="BB39" s="9"/>
      <c r="BC39" s="9"/>
      <c r="BD39" s="9"/>
      <c r="BE39" s="9"/>
      <c r="BF39" s="9"/>
      <c r="BG39" s="3">
        <f t="shared" si="2"/>
        <v>1.5</v>
      </c>
      <c r="BH39" s="105"/>
      <c r="BJ39" s="55">
        <f t="shared" si="3"/>
        <v>1.3166666666666667</v>
      </c>
      <c r="BK39" s="51"/>
    </row>
    <row r="40" spans="1:63" ht="13.5" thickBot="1">
      <c r="A40" s="1" t="s">
        <v>27</v>
      </c>
      <c r="B40" s="1" t="str">
        <f>'Základní údaje'!B17</f>
        <v>Vachková</v>
      </c>
      <c r="C40" s="1" t="str">
        <f>'Základní údaje'!C17</f>
        <v>Nikola</v>
      </c>
      <c r="D40" s="78"/>
      <c r="E40" s="78"/>
      <c r="F40" s="78"/>
      <c r="G40" s="89">
        <v>5</v>
      </c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13"/>
      <c r="AM40" s="113"/>
      <c r="AN40" s="113"/>
      <c r="AO40" s="113"/>
      <c r="AP40" s="113"/>
      <c r="AQ40" s="106"/>
      <c r="AR40" s="106"/>
      <c r="AS40" s="106"/>
      <c r="AT40" s="114"/>
      <c r="AU40" s="114"/>
      <c r="AV40" s="114"/>
      <c r="AW40" s="114"/>
      <c r="AX40" s="114"/>
      <c r="AY40" s="115">
        <v>1</v>
      </c>
      <c r="AZ40" s="115"/>
      <c r="BA40" s="115"/>
      <c r="BB40" s="115"/>
      <c r="BC40" s="115"/>
      <c r="BD40" s="115"/>
      <c r="BE40" s="115"/>
      <c r="BF40" s="115"/>
      <c r="BG40" s="79">
        <f t="shared" si="2"/>
        <v>3</v>
      </c>
      <c r="BH40" s="92"/>
      <c r="BJ40" s="107">
        <f>+(BG18+BG40)/2</f>
        <v>2.678571428571429</v>
      </c>
      <c r="BK40" s="52"/>
    </row>
    <row r="41" spans="62:63" ht="13.5" thickBot="1">
      <c r="BJ41" s="116"/>
      <c r="BK41" s="46"/>
    </row>
    <row r="42" spans="62:63" ht="13.5" thickBot="1">
      <c r="BJ42" s="60" t="s">
        <v>92</v>
      </c>
      <c r="BK42" s="57" t="e">
        <f>AVERAGE(BG25:BG40)</f>
        <v>#DIV/0!</v>
      </c>
    </row>
    <row r="43" spans="62:63" ht="13.5" thickBot="1">
      <c r="BJ43" s="46"/>
      <c r="BK43" s="46"/>
    </row>
    <row r="44" spans="62:63" ht="13.5" thickBot="1">
      <c r="BJ44" s="60" t="s">
        <v>93</v>
      </c>
      <c r="BK44" s="57" t="e">
        <f>+(BK20+BK42)/2</f>
        <v>#DIV/0!</v>
      </c>
    </row>
    <row r="45" spans="1:63" ht="24" thickBot="1">
      <c r="A45" s="124" t="s">
        <v>45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E45" s="125"/>
      <c r="BF45" s="125"/>
      <c r="BG45" s="125"/>
      <c r="BJ45" s="46"/>
      <c r="BK45" s="46"/>
    </row>
    <row r="46" spans="1:63" ht="12.75">
      <c r="A46" s="1"/>
      <c r="B46" s="2" t="s">
        <v>0</v>
      </c>
      <c r="C46" s="2" t="s">
        <v>1</v>
      </c>
      <c r="D46" s="126" t="s">
        <v>5</v>
      </c>
      <c r="E46" s="126"/>
      <c r="F46" s="126"/>
      <c r="G46" s="127" t="s">
        <v>6</v>
      </c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8" t="s">
        <v>7</v>
      </c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9" t="s">
        <v>8</v>
      </c>
      <c r="AM46" s="129"/>
      <c r="AN46" s="129"/>
      <c r="AO46" s="129"/>
      <c r="AP46" s="129"/>
      <c r="AQ46" s="122" t="s">
        <v>87</v>
      </c>
      <c r="AR46" s="123"/>
      <c r="AS46" s="123"/>
      <c r="AT46" s="130" t="s">
        <v>9</v>
      </c>
      <c r="AU46" s="130"/>
      <c r="AV46" s="130"/>
      <c r="AW46" s="130"/>
      <c r="AX46" s="130"/>
      <c r="AY46" s="131" t="s">
        <v>10</v>
      </c>
      <c r="AZ46" s="131"/>
      <c r="BA46" s="131"/>
      <c r="BB46" s="131"/>
      <c r="BC46" s="131"/>
      <c r="BD46" s="131"/>
      <c r="BE46" s="131"/>
      <c r="BF46" s="131"/>
      <c r="BG46" s="75" t="s">
        <v>43</v>
      </c>
      <c r="BH46" s="100" t="s">
        <v>42</v>
      </c>
      <c r="BJ46" s="48" t="s">
        <v>86</v>
      </c>
      <c r="BK46" s="47" t="s">
        <v>84</v>
      </c>
    </row>
    <row r="47" spans="1:63" ht="12.75">
      <c r="A47" s="1" t="s">
        <v>12</v>
      </c>
      <c r="B47" s="1" t="str">
        <f>'Základní údaje'!B2</f>
        <v>Betýnek</v>
      </c>
      <c r="C47" s="1" t="str">
        <f>'Základní údaje'!C2</f>
        <v>Petr</v>
      </c>
      <c r="D47" s="4"/>
      <c r="E47" s="4"/>
      <c r="F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7"/>
      <c r="AM47" s="7"/>
      <c r="AN47" s="7"/>
      <c r="AO47" s="7"/>
      <c r="AP47" s="7"/>
      <c r="AQ47" s="6"/>
      <c r="AR47" s="6"/>
      <c r="AS47" s="6"/>
      <c r="AT47" s="8"/>
      <c r="AU47" s="8"/>
      <c r="AV47" s="8"/>
      <c r="AW47" s="8"/>
      <c r="AX47" s="8"/>
      <c r="AY47" s="9"/>
      <c r="AZ47" s="9"/>
      <c r="BA47" s="9"/>
      <c r="BB47" s="9"/>
      <c r="BC47" s="9"/>
      <c r="BD47" s="9"/>
      <c r="BE47" s="9"/>
      <c r="BF47" s="9"/>
      <c r="BG47" s="3" t="e">
        <f>AVERAGE(D47:BF47)</f>
        <v>#DIV/0!</v>
      </c>
      <c r="BH47" s="105"/>
      <c r="BJ47" s="49" t="e">
        <f>+(BG47+BG69)/2</f>
        <v>#DIV/0!</v>
      </c>
      <c r="BK47" s="51"/>
    </row>
    <row r="48" spans="1:63" ht="12.75">
      <c r="A48" s="1" t="s">
        <v>13</v>
      </c>
      <c r="B48" s="1" t="str">
        <f>'Základní údaje'!B3</f>
        <v>Hospada</v>
      </c>
      <c r="C48" s="1" t="str">
        <f>'Základní údaje'!C3</f>
        <v>Jakub</v>
      </c>
      <c r="D48" s="4"/>
      <c r="E48" s="4"/>
      <c r="F48" s="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7"/>
      <c r="AM48" s="7"/>
      <c r="AN48" s="7"/>
      <c r="AO48" s="7"/>
      <c r="AP48" s="7"/>
      <c r="AQ48" s="6"/>
      <c r="AR48" s="6"/>
      <c r="AS48" s="6"/>
      <c r="AT48" s="8"/>
      <c r="AU48" s="8"/>
      <c r="AV48" s="8"/>
      <c r="AW48" s="8"/>
      <c r="AX48" s="8"/>
      <c r="AY48" s="9"/>
      <c r="AZ48" s="9"/>
      <c r="BA48" s="9"/>
      <c r="BB48" s="9"/>
      <c r="BC48" s="9"/>
      <c r="BD48" s="9"/>
      <c r="BE48" s="9"/>
      <c r="BF48" s="9"/>
      <c r="BG48" s="3" t="e">
        <f aca="true" t="shared" si="4" ref="BG48:BG62">AVERAGE(D48:BF48)</f>
        <v>#DIV/0!</v>
      </c>
      <c r="BH48" s="105"/>
      <c r="BJ48" s="49" t="e">
        <f aca="true" t="shared" si="5" ref="BJ48:BJ62">+(BG48+BG70)/2</f>
        <v>#DIV/0!</v>
      </c>
      <c r="BK48" s="51"/>
    </row>
    <row r="49" spans="1:63" ht="12.75">
      <c r="A49" s="1" t="s">
        <v>14</v>
      </c>
      <c r="B49" s="1" t="str">
        <f>'Základní údaje'!B4</f>
        <v>Kratochval</v>
      </c>
      <c r="C49" s="1" t="str">
        <f>'Základní údaje'!C4</f>
        <v>Pavel</v>
      </c>
      <c r="D49" s="4"/>
      <c r="E49" s="4"/>
      <c r="F49" s="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7"/>
      <c r="AM49" s="7"/>
      <c r="AN49" s="7"/>
      <c r="AO49" s="7"/>
      <c r="AP49" s="7"/>
      <c r="AQ49" s="6"/>
      <c r="AR49" s="6"/>
      <c r="AS49" s="6"/>
      <c r="AT49" s="8"/>
      <c r="AU49" s="8"/>
      <c r="AV49" s="8"/>
      <c r="AW49" s="8"/>
      <c r="AX49" s="8"/>
      <c r="AY49" s="9"/>
      <c r="AZ49" s="9"/>
      <c r="BA49" s="9"/>
      <c r="BB49" s="9"/>
      <c r="BC49" s="9"/>
      <c r="BD49" s="9"/>
      <c r="BE49" s="9"/>
      <c r="BF49" s="9"/>
      <c r="BG49" s="3" t="e">
        <f t="shared" si="4"/>
        <v>#DIV/0!</v>
      </c>
      <c r="BH49" s="105"/>
      <c r="BJ49" s="49" t="e">
        <f t="shared" si="5"/>
        <v>#DIV/0!</v>
      </c>
      <c r="BK49" s="51"/>
    </row>
    <row r="50" spans="1:63" ht="12.75">
      <c r="A50" s="1" t="s">
        <v>15</v>
      </c>
      <c r="B50" s="1" t="str">
        <f>'Základní údaje'!B5</f>
        <v>Malý</v>
      </c>
      <c r="C50" s="1" t="str">
        <f>'Základní údaje'!C5</f>
        <v>David</v>
      </c>
      <c r="D50" s="4"/>
      <c r="E50" s="4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7"/>
      <c r="AM50" s="7"/>
      <c r="AN50" s="7"/>
      <c r="AO50" s="7"/>
      <c r="AP50" s="7"/>
      <c r="AQ50" s="6"/>
      <c r="AR50" s="6"/>
      <c r="AS50" s="6"/>
      <c r="AT50" s="8"/>
      <c r="AU50" s="8"/>
      <c r="AV50" s="8"/>
      <c r="AW50" s="8"/>
      <c r="AX50" s="8"/>
      <c r="AY50" s="9"/>
      <c r="AZ50" s="9"/>
      <c r="BA50" s="9"/>
      <c r="BB50" s="9"/>
      <c r="BC50" s="9"/>
      <c r="BD50" s="9"/>
      <c r="BE50" s="9"/>
      <c r="BF50" s="9"/>
      <c r="BG50" s="3" t="e">
        <f t="shared" si="4"/>
        <v>#DIV/0!</v>
      </c>
      <c r="BH50" s="105"/>
      <c r="BJ50" s="49" t="e">
        <f t="shared" si="5"/>
        <v>#DIV/0!</v>
      </c>
      <c r="BK50" s="51"/>
    </row>
    <row r="51" spans="1:63" ht="12.75">
      <c r="A51" s="1" t="s">
        <v>16</v>
      </c>
      <c r="B51" s="1" t="str">
        <f>'Základní údaje'!B6</f>
        <v>Strouhal</v>
      </c>
      <c r="C51" s="1" t="str">
        <f>'Základní údaje'!C6</f>
        <v>Petr</v>
      </c>
      <c r="D51" s="4"/>
      <c r="E51" s="4"/>
      <c r="F51" s="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7"/>
      <c r="AM51" s="7"/>
      <c r="AN51" s="7"/>
      <c r="AO51" s="7"/>
      <c r="AP51" s="7"/>
      <c r="AQ51" s="6"/>
      <c r="AR51" s="6"/>
      <c r="AS51" s="6"/>
      <c r="AT51" s="8"/>
      <c r="AU51" s="8"/>
      <c r="AV51" s="8"/>
      <c r="AW51" s="8"/>
      <c r="AX51" s="8"/>
      <c r="AY51" s="9"/>
      <c r="AZ51" s="9"/>
      <c r="BA51" s="9"/>
      <c r="BB51" s="9"/>
      <c r="BC51" s="9"/>
      <c r="BD51" s="9"/>
      <c r="BE51" s="9"/>
      <c r="BF51" s="9"/>
      <c r="BG51" s="3" t="e">
        <f t="shared" si="4"/>
        <v>#DIV/0!</v>
      </c>
      <c r="BH51" s="105"/>
      <c r="BJ51" s="49" t="e">
        <f t="shared" si="5"/>
        <v>#DIV/0!</v>
      </c>
      <c r="BK51" s="51"/>
    </row>
    <row r="52" spans="1:63" ht="12.75">
      <c r="A52" s="1" t="s">
        <v>17</v>
      </c>
      <c r="B52" s="1" t="str">
        <f>'Základní údaje'!B7</f>
        <v>Šumař</v>
      </c>
      <c r="C52" s="1" t="str">
        <f>'Základní údaje'!C7</f>
        <v>Daniel</v>
      </c>
      <c r="D52" s="4"/>
      <c r="E52" s="4"/>
      <c r="F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7"/>
      <c r="AM52" s="7"/>
      <c r="AN52" s="7"/>
      <c r="AO52" s="7"/>
      <c r="AP52" s="7"/>
      <c r="AQ52" s="6"/>
      <c r="AR52" s="6"/>
      <c r="AS52" s="6"/>
      <c r="AT52" s="8"/>
      <c r="AU52" s="8"/>
      <c r="AV52" s="8"/>
      <c r="AW52" s="8"/>
      <c r="AX52" s="8"/>
      <c r="AY52" s="9"/>
      <c r="AZ52" s="9"/>
      <c r="BA52" s="9"/>
      <c r="BB52" s="9"/>
      <c r="BC52" s="9"/>
      <c r="BD52" s="9"/>
      <c r="BE52" s="9"/>
      <c r="BF52" s="9"/>
      <c r="BG52" s="3" t="e">
        <f t="shared" si="4"/>
        <v>#DIV/0!</v>
      </c>
      <c r="BH52" s="105"/>
      <c r="BJ52" s="49" t="e">
        <f t="shared" si="5"/>
        <v>#DIV/0!</v>
      </c>
      <c r="BK52" s="51"/>
    </row>
    <row r="53" spans="1:63" ht="12.75">
      <c r="A53" s="1" t="s">
        <v>18</v>
      </c>
      <c r="B53" s="1" t="str">
        <f>'Základní údaje'!B8</f>
        <v>Anděrová</v>
      </c>
      <c r="C53" s="1" t="str">
        <f>'Základní údaje'!C8</f>
        <v>Erica</v>
      </c>
      <c r="D53" s="4"/>
      <c r="E53" s="4"/>
      <c r="F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7"/>
      <c r="AM53" s="7"/>
      <c r="AN53" s="7"/>
      <c r="AO53" s="7"/>
      <c r="AP53" s="7"/>
      <c r="AQ53" s="6"/>
      <c r="AR53" s="6"/>
      <c r="AS53" s="6"/>
      <c r="AT53" s="8"/>
      <c r="AU53" s="8"/>
      <c r="AV53" s="8"/>
      <c r="AW53" s="8"/>
      <c r="AX53" s="8"/>
      <c r="AY53" s="9"/>
      <c r="AZ53" s="9"/>
      <c r="BA53" s="9"/>
      <c r="BB53" s="9"/>
      <c r="BC53" s="9"/>
      <c r="BD53" s="9"/>
      <c r="BE53" s="9"/>
      <c r="BF53" s="9"/>
      <c r="BG53" s="3" t="e">
        <f t="shared" si="4"/>
        <v>#DIV/0!</v>
      </c>
      <c r="BH53" s="105"/>
      <c r="BJ53" s="49" t="e">
        <f t="shared" si="5"/>
        <v>#DIV/0!</v>
      </c>
      <c r="BK53" s="51"/>
    </row>
    <row r="54" spans="1:63" ht="12.75">
      <c r="A54" s="1" t="s">
        <v>19</v>
      </c>
      <c r="B54" s="1" t="str">
        <f>'Základní údaje'!B9</f>
        <v>Bochánková</v>
      </c>
      <c r="C54" s="1" t="str">
        <f>'Základní údaje'!C9</f>
        <v>Kristýna</v>
      </c>
      <c r="D54" s="4"/>
      <c r="E54" s="4"/>
      <c r="F54" s="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7"/>
      <c r="AM54" s="7"/>
      <c r="AN54" s="7"/>
      <c r="AO54" s="7"/>
      <c r="AP54" s="7"/>
      <c r="AQ54" s="6"/>
      <c r="AR54" s="6"/>
      <c r="AS54" s="6"/>
      <c r="AT54" s="8"/>
      <c r="AU54" s="8"/>
      <c r="AV54" s="8"/>
      <c r="AW54" s="8"/>
      <c r="AX54" s="8"/>
      <c r="AY54" s="9"/>
      <c r="AZ54" s="9"/>
      <c r="BA54" s="9"/>
      <c r="BB54" s="9"/>
      <c r="BC54" s="9"/>
      <c r="BD54" s="9"/>
      <c r="BE54" s="9"/>
      <c r="BF54" s="9"/>
      <c r="BG54" s="3" t="e">
        <f t="shared" si="4"/>
        <v>#DIV/0!</v>
      </c>
      <c r="BH54" s="105"/>
      <c r="BJ54" s="49" t="e">
        <f t="shared" si="5"/>
        <v>#DIV/0!</v>
      </c>
      <c r="BK54" s="51"/>
    </row>
    <row r="55" spans="1:63" ht="12.75">
      <c r="A55" s="1" t="s">
        <v>20</v>
      </c>
      <c r="B55" s="1" t="str">
        <f>'Základní údaje'!B10</f>
        <v>Brůžková </v>
      </c>
      <c r="C55" s="1" t="str">
        <f>'Základní údaje'!C10</f>
        <v>Anna</v>
      </c>
      <c r="D55" s="4"/>
      <c r="E55" s="4"/>
      <c r="F55" s="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7"/>
      <c r="AM55" s="7"/>
      <c r="AN55" s="7"/>
      <c r="AO55" s="7"/>
      <c r="AP55" s="7"/>
      <c r="AQ55" s="6"/>
      <c r="AR55" s="6"/>
      <c r="AS55" s="6"/>
      <c r="AT55" s="8"/>
      <c r="AU55" s="8"/>
      <c r="AV55" s="8"/>
      <c r="AW55" s="8"/>
      <c r="AX55" s="8"/>
      <c r="AY55" s="9"/>
      <c r="AZ55" s="9"/>
      <c r="BA55" s="9"/>
      <c r="BB55" s="9"/>
      <c r="BC55" s="9"/>
      <c r="BD55" s="9"/>
      <c r="BE55" s="9"/>
      <c r="BF55" s="9"/>
      <c r="BG55" s="3" t="e">
        <f t="shared" si="4"/>
        <v>#DIV/0!</v>
      </c>
      <c r="BH55" s="105"/>
      <c r="BJ55" s="49" t="e">
        <f t="shared" si="5"/>
        <v>#DIV/0!</v>
      </c>
      <c r="BK55" s="51"/>
    </row>
    <row r="56" spans="1:63" ht="12.75">
      <c r="A56" s="1" t="s">
        <v>21</v>
      </c>
      <c r="B56" s="1" t="str">
        <f>'Základní údaje'!B11</f>
        <v>Davidová</v>
      </c>
      <c r="C56" s="1" t="str">
        <f>'Základní údaje'!C11</f>
        <v>Anna</v>
      </c>
      <c r="D56" s="4"/>
      <c r="E56" s="4"/>
      <c r="F56" s="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7"/>
      <c r="AM56" s="7"/>
      <c r="AN56" s="7"/>
      <c r="AO56" s="7"/>
      <c r="AP56" s="7"/>
      <c r="AQ56" s="6"/>
      <c r="AR56" s="6"/>
      <c r="AS56" s="6"/>
      <c r="AT56" s="8"/>
      <c r="AU56" s="8"/>
      <c r="AV56" s="8"/>
      <c r="AW56" s="8"/>
      <c r="AX56" s="8"/>
      <c r="AY56" s="9"/>
      <c r="AZ56" s="9"/>
      <c r="BA56" s="9"/>
      <c r="BB56" s="9"/>
      <c r="BC56" s="9"/>
      <c r="BD56" s="9"/>
      <c r="BE56" s="9"/>
      <c r="BF56" s="9"/>
      <c r="BG56" s="3" t="e">
        <f t="shared" si="4"/>
        <v>#DIV/0!</v>
      </c>
      <c r="BH56" s="105"/>
      <c r="BJ56" s="49" t="e">
        <f t="shared" si="5"/>
        <v>#DIV/0!</v>
      </c>
      <c r="BK56" s="51"/>
    </row>
    <row r="57" spans="1:63" ht="12.75">
      <c r="A57" s="1" t="s">
        <v>22</v>
      </c>
      <c r="B57" s="1" t="str">
        <f>'Základní údaje'!B12</f>
        <v>Fialová</v>
      </c>
      <c r="C57" s="1" t="str">
        <f>'Základní údaje'!C12</f>
        <v>Lucie</v>
      </c>
      <c r="D57" s="4"/>
      <c r="E57" s="4"/>
      <c r="F57" s="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7"/>
      <c r="AM57" s="7"/>
      <c r="AN57" s="7"/>
      <c r="AO57" s="7"/>
      <c r="AP57" s="7"/>
      <c r="AQ57" s="6"/>
      <c r="AR57" s="6"/>
      <c r="AS57" s="6"/>
      <c r="AT57" s="8"/>
      <c r="AU57" s="8"/>
      <c r="AV57" s="8"/>
      <c r="AW57" s="8"/>
      <c r="AX57" s="8"/>
      <c r="AY57" s="9"/>
      <c r="AZ57" s="9"/>
      <c r="BA57" s="9"/>
      <c r="BB57" s="9"/>
      <c r="BC57" s="9"/>
      <c r="BD57" s="9"/>
      <c r="BE57" s="9"/>
      <c r="BF57" s="9"/>
      <c r="BG57" s="3" t="e">
        <f t="shared" si="4"/>
        <v>#DIV/0!</v>
      </c>
      <c r="BH57" s="105"/>
      <c r="BJ57" s="49" t="e">
        <f t="shared" si="5"/>
        <v>#DIV/0!</v>
      </c>
      <c r="BK57" s="51"/>
    </row>
    <row r="58" spans="1:63" ht="12.75">
      <c r="A58" s="1" t="s">
        <v>23</v>
      </c>
      <c r="B58" s="1" t="str">
        <f>'Základní údaje'!B13</f>
        <v>Krucká</v>
      </c>
      <c r="C58" s="1" t="str">
        <f>'Základní údaje'!C13</f>
        <v>Karolína</v>
      </c>
      <c r="D58" s="4"/>
      <c r="E58" s="4"/>
      <c r="F58" s="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7"/>
      <c r="AM58" s="7"/>
      <c r="AN58" s="7"/>
      <c r="AO58" s="7"/>
      <c r="AP58" s="7"/>
      <c r="AQ58" s="6"/>
      <c r="AR58" s="6"/>
      <c r="AS58" s="6"/>
      <c r="AT58" s="8"/>
      <c r="AU58" s="8"/>
      <c r="AV58" s="8"/>
      <c r="AW58" s="8"/>
      <c r="AX58" s="8"/>
      <c r="AY58" s="9"/>
      <c r="AZ58" s="9"/>
      <c r="BA58" s="9"/>
      <c r="BB58" s="9"/>
      <c r="BC58" s="9"/>
      <c r="BD58" s="9"/>
      <c r="BE58" s="9"/>
      <c r="BF58" s="9"/>
      <c r="BG58" s="3" t="e">
        <f t="shared" si="4"/>
        <v>#DIV/0!</v>
      </c>
      <c r="BH58" s="105"/>
      <c r="BJ58" s="49" t="e">
        <f t="shared" si="5"/>
        <v>#DIV/0!</v>
      </c>
      <c r="BK58" s="51"/>
    </row>
    <row r="59" spans="1:63" ht="12.75">
      <c r="A59" s="1" t="s">
        <v>24</v>
      </c>
      <c r="B59" s="1" t="str">
        <f>'Základní údaje'!B14</f>
        <v>Květinová</v>
      </c>
      <c r="C59" s="1" t="str">
        <f>'Základní údaje'!C14</f>
        <v>Barbora</v>
      </c>
      <c r="D59" s="4"/>
      <c r="E59" s="4"/>
      <c r="F59" s="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7"/>
      <c r="AM59" s="7"/>
      <c r="AN59" s="7"/>
      <c r="AO59" s="7"/>
      <c r="AP59" s="7"/>
      <c r="AQ59" s="6"/>
      <c r="AR59" s="6"/>
      <c r="AS59" s="6"/>
      <c r="AT59" s="8"/>
      <c r="AU59" s="8"/>
      <c r="AV59" s="8"/>
      <c r="AW59" s="8"/>
      <c r="AX59" s="8"/>
      <c r="AY59" s="9"/>
      <c r="AZ59" s="9"/>
      <c r="BA59" s="9"/>
      <c r="BB59" s="9"/>
      <c r="BC59" s="9"/>
      <c r="BD59" s="9"/>
      <c r="BE59" s="9"/>
      <c r="BF59" s="9"/>
      <c r="BG59" s="3" t="e">
        <f t="shared" si="4"/>
        <v>#DIV/0!</v>
      </c>
      <c r="BH59" s="105"/>
      <c r="BJ59" s="49" t="e">
        <f t="shared" si="5"/>
        <v>#DIV/0!</v>
      </c>
      <c r="BK59" s="51"/>
    </row>
    <row r="60" spans="1:63" ht="12.75">
      <c r="A60" s="1" t="s">
        <v>25</v>
      </c>
      <c r="B60" s="1" t="str">
        <f>'Základní údaje'!B15</f>
        <v>Máchalová</v>
      </c>
      <c r="C60" s="1" t="str">
        <f>'Základní údaje'!C15</f>
        <v>Anna-Marie</v>
      </c>
      <c r="D60" s="4"/>
      <c r="E60" s="4"/>
      <c r="F60" s="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7"/>
      <c r="AM60" s="7"/>
      <c r="AN60" s="7"/>
      <c r="AO60" s="7"/>
      <c r="AP60" s="7"/>
      <c r="AQ60" s="6"/>
      <c r="AR60" s="6"/>
      <c r="AS60" s="6"/>
      <c r="AT60" s="8"/>
      <c r="AU60" s="8"/>
      <c r="AV60" s="8"/>
      <c r="AW60" s="8"/>
      <c r="AX60" s="8"/>
      <c r="AY60" s="9"/>
      <c r="AZ60" s="9"/>
      <c r="BA60" s="9"/>
      <c r="BB60" s="9"/>
      <c r="BC60" s="9"/>
      <c r="BD60" s="9"/>
      <c r="BE60" s="9"/>
      <c r="BF60" s="9"/>
      <c r="BG60" s="3" t="e">
        <f t="shared" si="4"/>
        <v>#DIV/0!</v>
      </c>
      <c r="BH60" s="105"/>
      <c r="BJ60" s="49" t="e">
        <f t="shared" si="5"/>
        <v>#DIV/0!</v>
      </c>
      <c r="BK60" s="51"/>
    </row>
    <row r="61" spans="1:63" ht="12.75">
      <c r="A61" s="1" t="s">
        <v>26</v>
      </c>
      <c r="B61" s="1" t="str">
        <f>'Základní údaje'!B16</f>
        <v>Opatrná</v>
      </c>
      <c r="C61" s="1" t="str">
        <f>'Základní údaje'!C16</f>
        <v>Veronika</v>
      </c>
      <c r="D61" s="4"/>
      <c r="E61" s="4"/>
      <c r="F61" s="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7"/>
      <c r="AM61" s="7"/>
      <c r="AN61" s="7"/>
      <c r="AO61" s="7"/>
      <c r="AP61" s="7"/>
      <c r="AQ61" s="6"/>
      <c r="AR61" s="6"/>
      <c r="AS61" s="6"/>
      <c r="AT61" s="8"/>
      <c r="AU61" s="8"/>
      <c r="AV61" s="8"/>
      <c r="AW61" s="8"/>
      <c r="AX61" s="8"/>
      <c r="AY61" s="9"/>
      <c r="AZ61" s="9"/>
      <c r="BA61" s="9"/>
      <c r="BB61" s="9"/>
      <c r="BC61" s="9"/>
      <c r="BD61" s="9"/>
      <c r="BE61" s="9"/>
      <c r="BF61" s="9"/>
      <c r="BG61" s="3" t="e">
        <f t="shared" si="4"/>
        <v>#DIV/0!</v>
      </c>
      <c r="BH61" s="105"/>
      <c r="BJ61" s="49" t="e">
        <f t="shared" si="5"/>
        <v>#DIV/0!</v>
      </c>
      <c r="BK61" s="51"/>
    </row>
    <row r="62" spans="1:63" ht="13.5" thickBot="1">
      <c r="A62" s="1" t="s">
        <v>27</v>
      </c>
      <c r="B62" s="1" t="str">
        <f>'Základní údaje'!B17</f>
        <v>Vachková</v>
      </c>
      <c r="C62" s="1" t="str">
        <f>'Základní údaje'!C17</f>
        <v>Nikola</v>
      </c>
      <c r="D62" s="78"/>
      <c r="E62" s="78"/>
      <c r="F62" s="78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13"/>
      <c r="AM62" s="113"/>
      <c r="AN62" s="113"/>
      <c r="AO62" s="113"/>
      <c r="AP62" s="113"/>
      <c r="AQ62" s="106"/>
      <c r="AR62" s="106"/>
      <c r="AS62" s="106"/>
      <c r="AT62" s="114"/>
      <c r="AU62" s="114"/>
      <c r="AV62" s="114"/>
      <c r="AW62" s="114"/>
      <c r="AX62" s="114"/>
      <c r="AY62" s="115"/>
      <c r="AZ62" s="115"/>
      <c r="BA62" s="115"/>
      <c r="BB62" s="115"/>
      <c r="BC62" s="115"/>
      <c r="BD62" s="115"/>
      <c r="BE62" s="115"/>
      <c r="BF62" s="115"/>
      <c r="BG62" s="79" t="e">
        <f t="shared" si="4"/>
        <v>#DIV/0!</v>
      </c>
      <c r="BH62" s="92"/>
      <c r="BJ62" s="101" t="e">
        <f t="shared" si="5"/>
        <v>#DIV/0!</v>
      </c>
      <c r="BK62" s="52"/>
    </row>
    <row r="63" ht="13.5" thickBot="1">
      <c r="BJ63" s="102"/>
    </row>
    <row r="64" spans="62:63" ht="13.5" thickBot="1">
      <c r="BJ64" s="61" t="s">
        <v>94</v>
      </c>
      <c r="BK64" s="62" t="e">
        <f>AVERAGE(BG47:BG62)</f>
        <v>#DIV/0!</v>
      </c>
    </row>
    <row r="67" spans="1:59" ht="24" thickBot="1">
      <c r="A67" s="124" t="s">
        <v>46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  <c r="BE67" s="125"/>
      <c r="BF67" s="125"/>
      <c r="BG67" s="125"/>
    </row>
    <row r="68" spans="1:63" ht="12.75">
      <c r="A68" s="1"/>
      <c r="B68" s="2" t="s">
        <v>0</v>
      </c>
      <c r="C68" s="2" t="s">
        <v>1</v>
      </c>
      <c r="D68" s="126" t="s">
        <v>5</v>
      </c>
      <c r="E68" s="126"/>
      <c r="F68" s="126"/>
      <c r="G68" s="127" t="s">
        <v>6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8" t="s">
        <v>7</v>
      </c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9" t="s">
        <v>8</v>
      </c>
      <c r="AM68" s="129"/>
      <c r="AN68" s="129"/>
      <c r="AO68" s="129"/>
      <c r="AP68" s="129"/>
      <c r="AQ68" s="122" t="s">
        <v>87</v>
      </c>
      <c r="AR68" s="123"/>
      <c r="AS68" s="123"/>
      <c r="AT68" s="130" t="s">
        <v>9</v>
      </c>
      <c r="AU68" s="130"/>
      <c r="AV68" s="130"/>
      <c r="AW68" s="130"/>
      <c r="AX68" s="130"/>
      <c r="AY68" s="131" t="s">
        <v>10</v>
      </c>
      <c r="AZ68" s="131"/>
      <c r="BA68" s="131"/>
      <c r="BB68" s="131"/>
      <c r="BC68" s="131"/>
      <c r="BD68" s="131"/>
      <c r="BE68" s="131"/>
      <c r="BF68" s="131"/>
      <c r="BG68" s="75" t="s">
        <v>43</v>
      </c>
      <c r="BH68" s="100" t="s">
        <v>42</v>
      </c>
      <c r="BJ68" s="48" t="s">
        <v>86</v>
      </c>
      <c r="BK68" s="47" t="s">
        <v>84</v>
      </c>
    </row>
    <row r="69" spans="1:63" ht="12.75">
      <c r="A69" s="1" t="s">
        <v>12</v>
      </c>
      <c r="B69" s="1" t="str">
        <f>'Základní údaje'!B2</f>
        <v>Betýnek</v>
      </c>
      <c r="C69" s="1" t="str">
        <f>'Základní údaje'!C2</f>
        <v>Petr</v>
      </c>
      <c r="D69" s="4"/>
      <c r="E69" s="4"/>
      <c r="F69" s="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7"/>
      <c r="AM69" s="7"/>
      <c r="AN69" s="7"/>
      <c r="AO69" s="7"/>
      <c r="AP69" s="7"/>
      <c r="AQ69" s="6"/>
      <c r="AR69" s="6"/>
      <c r="AS69" s="6"/>
      <c r="AT69" s="8"/>
      <c r="AU69" s="8"/>
      <c r="AV69" s="8"/>
      <c r="AW69" s="8"/>
      <c r="AX69" s="8"/>
      <c r="AY69" s="9"/>
      <c r="AZ69" s="9"/>
      <c r="BA69" s="9"/>
      <c r="BB69" s="9"/>
      <c r="BC69" s="9"/>
      <c r="BD69" s="9"/>
      <c r="BE69" s="9"/>
      <c r="BF69" s="9"/>
      <c r="BG69" s="3" t="e">
        <f>AVERAGE(D69:BF69)</f>
        <v>#DIV/0!</v>
      </c>
      <c r="BH69" s="105"/>
      <c r="BJ69" s="68" t="e">
        <f>+(BG47+BG69)/2</f>
        <v>#DIV/0!</v>
      </c>
      <c r="BK69" s="53"/>
    </row>
    <row r="70" spans="1:63" ht="12.75">
      <c r="A70" s="1" t="s">
        <v>13</v>
      </c>
      <c r="B70" s="1" t="str">
        <f>'Základní údaje'!B3</f>
        <v>Hospada</v>
      </c>
      <c r="C70" s="1" t="str">
        <f>'Základní údaje'!C3</f>
        <v>Jakub</v>
      </c>
      <c r="D70" s="4"/>
      <c r="E70" s="4"/>
      <c r="F70" s="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7"/>
      <c r="AM70" s="7"/>
      <c r="AN70" s="7"/>
      <c r="AO70" s="7"/>
      <c r="AP70" s="7"/>
      <c r="AQ70" s="6"/>
      <c r="AR70" s="6"/>
      <c r="AS70" s="6"/>
      <c r="AT70" s="8"/>
      <c r="AU70" s="8"/>
      <c r="AV70" s="8"/>
      <c r="AW70" s="8"/>
      <c r="AX70" s="8"/>
      <c r="AY70" s="9"/>
      <c r="AZ70" s="9"/>
      <c r="BA70" s="9"/>
      <c r="BB70" s="9"/>
      <c r="BC70" s="9"/>
      <c r="BD70" s="9"/>
      <c r="BE70" s="9"/>
      <c r="BF70" s="9"/>
      <c r="BG70" s="3" t="e">
        <f aca="true" t="shared" si="6" ref="BG70:BG84">AVERAGE(D70:BF70)</f>
        <v>#DIV/0!</v>
      </c>
      <c r="BH70" s="105"/>
      <c r="BJ70" s="68" t="e">
        <f aca="true" t="shared" si="7" ref="BJ70:BJ84">+(BG48+BG70)/2</f>
        <v>#DIV/0!</v>
      </c>
      <c r="BK70" s="53"/>
    </row>
    <row r="71" spans="1:63" ht="12.75">
      <c r="A71" s="1" t="s">
        <v>14</v>
      </c>
      <c r="B71" s="1" t="str">
        <f>'Základní údaje'!B4</f>
        <v>Kratochval</v>
      </c>
      <c r="C71" s="1" t="str">
        <f>'Základní údaje'!C4</f>
        <v>Pavel</v>
      </c>
      <c r="D71" s="4"/>
      <c r="E71" s="4"/>
      <c r="F71" s="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7"/>
      <c r="AM71" s="7"/>
      <c r="AN71" s="7"/>
      <c r="AO71" s="7"/>
      <c r="AP71" s="7"/>
      <c r="AQ71" s="6"/>
      <c r="AR71" s="6"/>
      <c r="AS71" s="6"/>
      <c r="AT71" s="8"/>
      <c r="AU71" s="8"/>
      <c r="AV71" s="8"/>
      <c r="AW71" s="8"/>
      <c r="AX71" s="8"/>
      <c r="AY71" s="9"/>
      <c r="AZ71" s="9"/>
      <c r="BA71" s="9"/>
      <c r="BB71" s="9"/>
      <c r="BC71" s="9"/>
      <c r="BD71" s="9"/>
      <c r="BE71" s="9"/>
      <c r="BF71" s="9"/>
      <c r="BG71" s="3" t="e">
        <f t="shared" si="6"/>
        <v>#DIV/0!</v>
      </c>
      <c r="BH71" s="105"/>
      <c r="BJ71" s="68" t="e">
        <f t="shared" si="7"/>
        <v>#DIV/0!</v>
      </c>
      <c r="BK71" s="53"/>
    </row>
    <row r="72" spans="1:63" ht="12.75">
      <c r="A72" s="1" t="s">
        <v>15</v>
      </c>
      <c r="B72" s="1" t="str">
        <f>'Základní údaje'!B5</f>
        <v>Malý</v>
      </c>
      <c r="C72" s="1" t="str">
        <f>'Základní údaje'!C5</f>
        <v>David</v>
      </c>
      <c r="D72" s="4"/>
      <c r="E72" s="4"/>
      <c r="F72" s="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7"/>
      <c r="AM72" s="7"/>
      <c r="AN72" s="7"/>
      <c r="AO72" s="7"/>
      <c r="AP72" s="7"/>
      <c r="AQ72" s="6"/>
      <c r="AR72" s="6"/>
      <c r="AS72" s="6"/>
      <c r="AT72" s="8"/>
      <c r="AU72" s="8"/>
      <c r="AV72" s="8"/>
      <c r="AW72" s="8"/>
      <c r="AX72" s="8"/>
      <c r="AY72" s="9"/>
      <c r="AZ72" s="9"/>
      <c r="BA72" s="9"/>
      <c r="BB72" s="9"/>
      <c r="BC72" s="9"/>
      <c r="BD72" s="9"/>
      <c r="BE72" s="9"/>
      <c r="BF72" s="9"/>
      <c r="BG72" s="3" t="e">
        <f t="shared" si="6"/>
        <v>#DIV/0!</v>
      </c>
      <c r="BH72" s="105"/>
      <c r="BJ72" s="68" t="e">
        <f t="shared" si="7"/>
        <v>#DIV/0!</v>
      </c>
      <c r="BK72" s="53"/>
    </row>
    <row r="73" spans="1:63" ht="12.75">
      <c r="A73" s="1" t="s">
        <v>16</v>
      </c>
      <c r="B73" s="1" t="str">
        <f>'Základní údaje'!B6</f>
        <v>Strouhal</v>
      </c>
      <c r="C73" s="1" t="str">
        <f>'Základní údaje'!C6</f>
        <v>Petr</v>
      </c>
      <c r="D73" s="4"/>
      <c r="E73" s="4"/>
      <c r="F73" s="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7"/>
      <c r="AM73" s="7"/>
      <c r="AN73" s="7"/>
      <c r="AO73" s="7"/>
      <c r="AP73" s="7"/>
      <c r="AQ73" s="6"/>
      <c r="AR73" s="6"/>
      <c r="AS73" s="6"/>
      <c r="AT73" s="8"/>
      <c r="AU73" s="8"/>
      <c r="AV73" s="8"/>
      <c r="AW73" s="8"/>
      <c r="AX73" s="8"/>
      <c r="AY73" s="9"/>
      <c r="AZ73" s="9"/>
      <c r="BA73" s="9"/>
      <c r="BB73" s="9"/>
      <c r="BC73" s="9"/>
      <c r="BD73" s="9"/>
      <c r="BE73" s="9"/>
      <c r="BF73" s="9"/>
      <c r="BG73" s="3" t="e">
        <f t="shared" si="6"/>
        <v>#DIV/0!</v>
      </c>
      <c r="BH73" s="105"/>
      <c r="BJ73" s="68" t="e">
        <f t="shared" si="7"/>
        <v>#DIV/0!</v>
      </c>
      <c r="BK73" s="53"/>
    </row>
    <row r="74" spans="1:63" ht="12.75">
      <c r="A74" s="1" t="s">
        <v>17</v>
      </c>
      <c r="B74" s="1" t="str">
        <f>'Základní údaje'!B7</f>
        <v>Šumař</v>
      </c>
      <c r="C74" s="1" t="str">
        <f>'Základní údaje'!C7</f>
        <v>Daniel</v>
      </c>
      <c r="D74" s="4"/>
      <c r="E74" s="4"/>
      <c r="F74" s="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7"/>
      <c r="AM74" s="7"/>
      <c r="AN74" s="7"/>
      <c r="AO74" s="7"/>
      <c r="AP74" s="7"/>
      <c r="AQ74" s="6"/>
      <c r="AR74" s="6"/>
      <c r="AS74" s="6"/>
      <c r="AT74" s="8"/>
      <c r="AU74" s="8"/>
      <c r="AV74" s="8"/>
      <c r="AW74" s="8"/>
      <c r="AX74" s="8"/>
      <c r="AY74" s="9"/>
      <c r="AZ74" s="9"/>
      <c r="BA74" s="9"/>
      <c r="BB74" s="9"/>
      <c r="BC74" s="9"/>
      <c r="BD74" s="9"/>
      <c r="BE74" s="9"/>
      <c r="BF74" s="9"/>
      <c r="BG74" s="3" t="e">
        <f t="shared" si="6"/>
        <v>#DIV/0!</v>
      </c>
      <c r="BH74" s="105"/>
      <c r="BJ74" s="68" t="e">
        <f t="shared" si="7"/>
        <v>#DIV/0!</v>
      </c>
      <c r="BK74" s="53"/>
    </row>
    <row r="75" spans="1:63" ht="12.75">
      <c r="A75" s="1" t="s">
        <v>18</v>
      </c>
      <c r="B75" s="1" t="str">
        <f>'Základní údaje'!B8</f>
        <v>Anděrová</v>
      </c>
      <c r="C75" s="1" t="str">
        <f>'Základní údaje'!C8</f>
        <v>Erica</v>
      </c>
      <c r="D75" s="4"/>
      <c r="E75" s="4"/>
      <c r="F75" s="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7"/>
      <c r="AM75" s="7"/>
      <c r="AN75" s="7"/>
      <c r="AO75" s="7"/>
      <c r="AP75" s="7"/>
      <c r="AQ75" s="6"/>
      <c r="AR75" s="6"/>
      <c r="AS75" s="6"/>
      <c r="AT75" s="8"/>
      <c r="AU75" s="8"/>
      <c r="AV75" s="8"/>
      <c r="AW75" s="8"/>
      <c r="AX75" s="8"/>
      <c r="AY75" s="9"/>
      <c r="AZ75" s="9"/>
      <c r="BA75" s="9"/>
      <c r="BB75" s="9"/>
      <c r="BC75" s="9"/>
      <c r="BD75" s="9"/>
      <c r="BE75" s="9"/>
      <c r="BF75" s="9"/>
      <c r="BG75" s="3" t="e">
        <f t="shared" si="6"/>
        <v>#DIV/0!</v>
      </c>
      <c r="BH75" s="105"/>
      <c r="BJ75" s="68" t="e">
        <f t="shared" si="7"/>
        <v>#DIV/0!</v>
      </c>
      <c r="BK75" s="53"/>
    </row>
    <row r="76" spans="1:63" ht="12.75">
      <c r="A76" s="1" t="s">
        <v>19</v>
      </c>
      <c r="B76" s="1" t="str">
        <f>'Základní údaje'!B9</f>
        <v>Bochánková</v>
      </c>
      <c r="C76" s="1" t="str">
        <f>'Základní údaje'!C9</f>
        <v>Kristýna</v>
      </c>
      <c r="D76" s="4"/>
      <c r="E76" s="4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7"/>
      <c r="AM76" s="7"/>
      <c r="AN76" s="7"/>
      <c r="AO76" s="7"/>
      <c r="AP76" s="7"/>
      <c r="AQ76" s="6"/>
      <c r="AR76" s="6"/>
      <c r="AS76" s="6"/>
      <c r="AT76" s="8"/>
      <c r="AU76" s="8"/>
      <c r="AV76" s="8"/>
      <c r="AW76" s="8"/>
      <c r="AX76" s="8"/>
      <c r="AY76" s="9"/>
      <c r="AZ76" s="9"/>
      <c r="BA76" s="9"/>
      <c r="BB76" s="9"/>
      <c r="BC76" s="9"/>
      <c r="BD76" s="9"/>
      <c r="BE76" s="9"/>
      <c r="BF76" s="9"/>
      <c r="BG76" s="3" t="e">
        <f t="shared" si="6"/>
        <v>#DIV/0!</v>
      </c>
      <c r="BH76" s="105"/>
      <c r="BJ76" s="68" t="e">
        <f t="shared" si="7"/>
        <v>#DIV/0!</v>
      </c>
      <c r="BK76" s="53"/>
    </row>
    <row r="77" spans="1:63" ht="12.75">
      <c r="A77" s="1" t="s">
        <v>20</v>
      </c>
      <c r="B77" s="1" t="str">
        <f>'Základní údaje'!B10</f>
        <v>Brůžková </v>
      </c>
      <c r="C77" s="1" t="str">
        <f>'Základní údaje'!C10</f>
        <v>Anna</v>
      </c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7"/>
      <c r="AM77" s="7"/>
      <c r="AN77" s="7"/>
      <c r="AO77" s="7"/>
      <c r="AP77" s="7"/>
      <c r="AQ77" s="6"/>
      <c r="AR77" s="6"/>
      <c r="AS77" s="6"/>
      <c r="AT77" s="8"/>
      <c r="AU77" s="8"/>
      <c r="AV77" s="8"/>
      <c r="AW77" s="8"/>
      <c r="AX77" s="8"/>
      <c r="AY77" s="9"/>
      <c r="AZ77" s="9"/>
      <c r="BA77" s="9"/>
      <c r="BB77" s="9"/>
      <c r="BC77" s="9"/>
      <c r="BD77" s="9"/>
      <c r="BE77" s="9"/>
      <c r="BF77" s="9"/>
      <c r="BG77" s="3" t="e">
        <f t="shared" si="6"/>
        <v>#DIV/0!</v>
      </c>
      <c r="BH77" s="105"/>
      <c r="BJ77" s="68" t="e">
        <f t="shared" si="7"/>
        <v>#DIV/0!</v>
      </c>
      <c r="BK77" s="53"/>
    </row>
    <row r="78" spans="1:63" ht="12.75">
      <c r="A78" s="1" t="s">
        <v>21</v>
      </c>
      <c r="B78" s="1" t="str">
        <f>'Základní údaje'!B11</f>
        <v>Davidová</v>
      </c>
      <c r="C78" s="1" t="str">
        <f>'Základní údaje'!C11</f>
        <v>Anna</v>
      </c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7"/>
      <c r="AM78" s="7"/>
      <c r="AN78" s="7"/>
      <c r="AO78" s="7"/>
      <c r="AP78" s="7"/>
      <c r="AQ78" s="6"/>
      <c r="AR78" s="6"/>
      <c r="AS78" s="6"/>
      <c r="AT78" s="8"/>
      <c r="AU78" s="8"/>
      <c r="AV78" s="8"/>
      <c r="AW78" s="8"/>
      <c r="AX78" s="8"/>
      <c r="AY78" s="9"/>
      <c r="AZ78" s="9"/>
      <c r="BA78" s="9"/>
      <c r="BB78" s="9"/>
      <c r="BC78" s="9"/>
      <c r="BD78" s="9"/>
      <c r="BE78" s="9"/>
      <c r="BF78" s="9"/>
      <c r="BG78" s="3" t="e">
        <f t="shared" si="6"/>
        <v>#DIV/0!</v>
      </c>
      <c r="BH78" s="105"/>
      <c r="BJ78" s="68" t="e">
        <f t="shared" si="7"/>
        <v>#DIV/0!</v>
      </c>
      <c r="BK78" s="53"/>
    </row>
    <row r="79" spans="1:63" ht="12.75">
      <c r="A79" s="1" t="s">
        <v>22</v>
      </c>
      <c r="B79" s="1" t="str">
        <f>'Základní údaje'!B12</f>
        <v>Fialová</v>
      </c>
      <c r="C79" s="1" t="str">
        <f>'Základní údaje'!C12</f>
        <v>Lucie</v>
      </c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7"/>
      <c r="AM79" s="7"/>
      <c r="AN79" s="7"/>
      <c r="AO79" s="7"/>
      <c r="AP79" s="7"/>
      <c r="AQ79" s="6"/>
      <c r="AR79" s="6"/>
      <c r="AS79" s="6"/>
      <c r="AT79" s="8"/>
      <c r="AU79" s="8"/>
      <c r="AV79" s="8"/>
      <c r="AW79" s="8"/>
      <c r="AX79" s="8"/>
      <c r="AY79" s="9"/>
      <c r="AZ79" s="9"/>
      <c r="BA79" s="9"/>
      <c r="BB79" s="9"/>
      <c r="BC79" s="9"/>
      <c r="BD79" s="9"/>
      <c r="BE79" s="9"/>
      <c r="BF79" s="9"/>
      <c r="BG79" s="3" t="e">
        <f t="shared" si="6"/>
        <v>#DIV/0!</v>
      </c>
      <c r="BH79" s="105"/>
      <c r="BJ79" s="68" t="e">
        <f t="shared" si="7"/>
        <v>#DIV/0!</v>
      </c>
      <c r="BK79" s="53"/>
    </row>
    <row r="80" spans="1:63" ht="12.75">
      <c r="A80" s="1" t="s">
        <v>23</v>
      </c>
      <c r="B80" s="1" t="str">
        <f>'Základní údaje'!B13</f>
        <v>Krucká</v>
      </c>
      <c r="C80" s="1" t="str">
        <f>'Základní údaje'!C13</f>
        <v>Karolína</v>
      </c>
      <c r="D80" s="4"/>
      <c r="E80" s="4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7"/>
      <c r="AM80" s="7"/>
      <c r="AN80" s="7"/>
      <c r="AO80" s="7"/>
      <c r="AP80" s="7"/>
      <c r="AQ80" s="6"/>
      <c r="AR80" s="6"/>
      <c r="AS80" s="6"/>
      <c r="AT80" s="8"/>
      <c r="AU80" s="8"/>
      <c r="AV80" s="8"/>
      <c r="AW80" s="8"/>
      <c r="AX80" s="8"/>
      <c r="AY80" s="9"/>
      <c r="AZ80" s="9"/>
      <c r="BA80" s="9"/>
      <c r="BB80" s="9"/>
      <c r="BC80" s="9"/>
      <c r="BD80" s="9"/>
      <c r="BE80" s="9"/>
      <c r="BF80" s="9"/>
      <c r="BG80" s="3" t="e">
        <f t="shared" si="6"/>
        <v>#DIV/0!</v>
      </c>
      <c r="BH80" s="105"/>
      <c r="BJ80" s="68" t="e">
        <f t="shared" si="7"/>
        <v>#DIV/0!</v>
      </c>
      <c r="BK80" s="53"/>
    </row>
    <row r="81" spans="1:63" ht="12.75">
      <c r="A81" s="1" t="s">
        <v>24</v>
      </c>
      <c r="B81" s="1" t="str">
        <f>'Základní údaje'!B14</f>
        <v>Květinová</v>
      </c>
      <c r="C81" s="1" t="str">
        <f>'Základní údaje'!C14</f>
        <v>Barbora</v>
      </c>
      <c r="D81" s="4"/>
      <c r="E81" s="4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7"/>
      <c r="AM81" s="7"/>
      <c r="AN81" s="7"/>
      <c r="AO81" s="7"/>
      <c r="AP81" s="7"/>
      <c r="AQ81" s="6"/>
      <c r="AR81" s="6"/>
      <c r="AS81" s="6"/>
      <c r="AT81" s="8"/>
      <c r="AU81" s="8"/>
      <c r="AV81" s="8"/>
      <c r="AW81" s="8"/>
      <c r="AX81" s="8"/>
      <c r="AY81" s="9"/>
      <c r="AZ81" s="9"/>
      <c r="BA81" s="9"/>
      <c r="BB81" s="9"/>
      <c r="BC81" s="9"/>
      <c r="BD81" s="9"/>
      <c r="BE81" s="9"/>
      <c r="BF81" s="9"/>
      <c r="BG81" s="3" t="e">
        <f t="shared" si="6"/>
        <v>#DIV/0!</v>
      </c>
      <c r="BH81" s="105"/>
      <c r="BJ81" s="68" t="e">
        <f t="shared" si="7"/>
        <v>#DIV/0!</v>
      </c>
      <c r="BK81" s="53"/>
    </row>
    <row r="82" spans="1:63" ht="12.75">
      <c r="A82" s="1" t="s">
        <v>25</v>
      </c>
      <c r="B82" s="1" t="str">
        <f>'Základní údaje'!B15</f>
        <v>Máchalová</v>
      </c>
      <c r="C82" s="1" t="str">
        <f>'Základní údaje'!C15</f>
        <v>Anna-Marie</v>
      </c>
      <c r="D82" s="4"/>
      <c r="E82" s="4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7"/>
      <c r="AM82" s="7"/>
      <c r="AN82" s="7"/>
      <c r="AO82" s="7"/>
      <c r="AP82" s="7"/>
      <c r="AQ82" s="6"/>
      <c r="AR82" s="6"/>
      <c r="AS82" s="6"/>
      <c r="AT82" s="8"/>
      <c r="AU82" s="8"/>
      <c r="AV82" s="8"/>
      <c r="AW82" s="8"/>
      <c r="AX82" s="8"/>
      <c r="AY82" s="9"/>
      <c r="AZ82" s="9"/>
      <c r="BA82" s="9"/>
      <c r="BB82" s="9"/>
      <c r="BC82" s="9"/>
      <c r="BD82" s="9"/>
      <c r="BE82" s="9"/>
      <c r="BF82" s="9"/>
      <c r="BG82" s="3" t="e">
        <f t="shared" si="6"/>
        <v>#DIV/0!</v>
      </c>
      <c r="BH82" s="105"/>
      <c r="BJ82" s="68" t="e">
        <f t="shared" si="7"/>
        <v>#DIV/0!</v>
      </c>
      <c r="BK82" s="53"/>
    </row>
    <row r="83" spans="1:63" ht="12.75">
      <c r="A83" s="1" t="s">
        <v>26</v>
      </c>
      <c r="B83" s="1" t="str">
        <f>'Základní údaje'!B16</f>
        <v>Opatrná</v>
      </c>
      <c r="C83" s="1" t="str">
        <f>'Základní údaje'!C16</f>
        <v>Veronika</v>
      </c>
      <c r="D83" s="4"/>
      <c r="E83" s="4"/>
      <c r="F83" s="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7"/>
      <c r="AM83" s="7"/>
      <c r="AN83" s="7"/>
      <c r="AO83" s="7"/>
      <c r="AP83" s="7"/>
      <c r="AQ83" s="6"/>
      <c r="AR83" s="6"/>
      <c r="AS83" s="6"/>
      <c r="AT83" s="8"/>
      <c r="AU83" s="8"/>
      <c r="AV83" s="8"/>
      <c r="AW83" s="8"/>
      <c r="AX83" s="8"/>
      <c r="AY83" s="9"/>
      <c r="AZ83" s="9"/>
      <c r="BA83" s="9"/>
      <c r="BB83" s="9"/>
      <c r="BC83" s="9"/>
      <c r="BD83" s="9"/>
      <c r="BE83" s="9"/>
      <c r="BF83" s="9"/>
      <c r="BG83" s="3" t="e">
        <f t="shared" si="6"/>
        <v>#DIV/0!</v>
      </c>
      <c r="BH83" s="105"/>
      <c r="BJ83" s="68" t="e">
        <f t="shared" si="7"/>
        <v>#DIV/0!</v>
      </c>
      <c r="BK83" s="53"/>
    </row>
    <row r="84" spans="1:63" ht="13.5" thickBot="1">
      <c r="A84" s="1" t="s">
        <v>27</v>
      </c>
      <c r="B84" s="1" t="str">
        <f>'Základní údaje'!B17</f>
        <v>Vachková</v>
      </c>
      <c r="C84" s="1" t="str">
        <f>'Základní údaje'!C17</f>
        <v>Nikola</v>
      </c>
      <c r="D84" s="78"/>
      <c r="E84" s="78"/>
      <c r="F84" s="78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13"/>
      <c r="AM84" s="113"/>
      <c r="AN84" s="113"/>
      <c r="AO84" s="113"/>
      <c r="AP84" s="113"/>
      <c r="AQ84" s="106"/>
      <c r="AR84" s="106"/>
      <c r="AS84" s="106"/>
      <c r="AT84" s="114"/>
      <c r="AU84" s="114"/>
      <c r="AV84" s="114"/>
      <c r="AW84" s="114"/>
      <c r="AX84" s="114"/>
      <c r="AY84" s="115"/>
      <c r="AZ84" s="115"/>
      <c r="BA84" s="115"/>
      <c r="BB84" s="115"/>
      <c r="BC84" s="115"/>
      <c r="BD84" s="115"/>
      <c r="BE84" s="115"/>
      <c r="BF84" s="115"/>
      <c r="BG84" s="79" t="e">
        <f t="shared" si="6"/>
        <v>#DIV/0!</v>
      </c>
      <c r="BH84" s="92"/>
      <c r="BJ84" s="117" t="e">
        <f t="shared" si="7"/>
        <v>#DIV/0!</v>
      </c>
      <c r="BK84" s="54"/>
    </row>
    <row r="85" spans="6:62" ht="13.5" thickBot="1">
      <c r="F85" s="72"/>
      <c r="BJ85" s="102"/>
    </row>
    <row r="86" spans="62:63" ht="13.5" thickBot="1">
      <c r="BJ86" s="61" t="s">
        <v>95</v>
      </c>
      <c r="BK86" s="62" t="e">
        <f>AVERAGE(BG69:BG84)</f>
        <v>#DIV/0!</v>
      </c>
    </row>
    <row r="87" ht="13.5" thickBot="1"/>
    <row r="88" spans="62:63" ht="13.5" thickBot="1">
      <c r="BJ88" s="61" t="s">
        <v>96</v>
      </c>
      <c r="BK88" s="62" t="e">
        <f>+(BK64+BK86)/2</f>
        <v>#DIV/0!</v>
      </c>
    </row>
    <row r="89" ht="13.5" thickBot="1"/>
    <row r="90" spans="62:63" ht="13.5" thickBot="1">
      <c r="BJ90" s="61" t="s">
        <v>97</v>
      </c>
      <c r="BK90" s="62" t="e">
        <f>+(BK44+BK88)/2</f>
        <v>#DIV/0!</v>
      </c>
    </row>
  </sheetData>
  <mergeCells count="32">
    <mergeCell ref="A67:BG67"/>
    <mergeCell ref="D68:F68"/>
    <mergeCell ref="G68:V68"/>
    <mergeCell ref="W68:AK68"/>
    <mergeCell ref="AL68:AP68"/>
    <mergeCell ref="AT68:AX68"/>
    <mergeCell ref="AY68:BF68"/>
    <mergeCell ref="A1:BG1"/>
    <mergeCell ref="A23:BG23"/>
    <mergeCell ref="D24:F24"/>
    <mergeCell ref="G24:V24"/>
    <mergeCell ref="W24:AK24"/>
    <mergeCell ref="AL24:AP24"/>
    <mergeCell ref="AT24:AX24"/>
    <mergeCell ref="AY24:BF24"/>
    <mergeCell ref="AL2:AP2"/>
    <mergeCell ref="AT2:AX2"/>
    <mergeCell ref="AY2:BF2"/>
    <mergeCell ref="G2:V2"/>
    <mergeCell ref="D2:F2"/>
    <mergeCell ref="W2:AK2"/>
    <mergeCell ref="AQ2:AS2"/>
    <mergeCell ref="AQ24:AS24"/>
    <mergeCell ref="AQ46:AS46"/>
    <mergeCell ref="AQ68:AS68"/>
    <mergeCell ref="A45:BG45"/>
    <mergeCell ref="D46:F46"/>
    <mergeCell ref="G46:V46"/>
    <mergeCell ref="W46:AK46"/>
    <mergeCell ref="AL46:AP46"/>
    <mergeCell ref="AT46:AX46"/>
    <mergeCell ref="AY46:BF46"/>
  </mergeCells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I90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14" sqref="B14"/>
    </sheetView>
  </sheetViews>
  <sheetFormatPr defaultColWidth="9.140625" defaultRowHeight="12.75"/>
  <cols>
    <col min="1" max="1" width="3.8515625" style="0" customWidth="1"/>
    <col min="2" max="2" width="15.140625" style="0" customWidth="1"/>
    <col min="3" max="3" width="12.57421875" style="0" customWidth="1"/>
    <col min="4" max="55" width="3.00390625" style="0" customWidth="1"/>
    <col min="56" max="56" width="10.00390625" style="0" customWidth="1"/>
    <col min="57" max="57" width="17.28125" style="0" customWidth="1"/>
    <col min="59" max="59" width="6.00390625" style="0" customWidth="1"/>
    <col min="60" max="60" width="31.8515625" style="0" customWidth="1"/>
    <col min="61" max="61" width="18.140625" style="0" customWidth="1"/>
  </cols>
  <sheetData>
    <row r="1" spans="1:56" ht="24" thickBot="1">
      <c r="A1" s="124" t="s">
        <v>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</row>
    <row r="2" spans="1:61" ht="12.75">
      <c r="A2" s="1"/>
      <c r="B2" s="2" t="s">
        <v>0</v>
      </c>
      <c r="C2" s="2" t="s">
        <v>1</v>
      </c>
      <c r="D2" s="126" t="s">
        <v>5</v>
      </c>
      <c r="E2" s="126"/>
      <c r="F2" s="126"/>
      <c r="G2" s="127" t="s">
        <v>47</v>
      </c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8" t="s">
        <v>7</v>
      </c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9" t="s">
        <v>8</v>
      </c>
      <c r="AM2" s="129"/>
      <c r="AN2" s="129"/>
      <c r="AO2" s="129"/>
      <c r="AP2" s="129"/>
      <c r="AQ2" s="130" t="s">
        <v>48</v>
      </c>
      <c r="AR2" s="130"/>
      <c r="AS2" s="130"/>
      <c r="AT2" s="130"/>
      <c r="AU2" s="130"/>
      <c r="AV2" s="131" t="s">
        <v>49</v>
      </c>
      <c r="AW2" s="131"/>
      <c r="AX2" s="131"/>
      <c r="AY2" s="131"/>
      <c r="AZ2" s="131"/>
      <c r="BA2" s="131"/>
      <c r="BB2" s="131"/>
      <c r="BC2" s="131"/>
      <c r="BD2" s="75" t="s">
        <v>43</v>
      </c>
      <c r="BE2" s="100" t="s">
        <v>42</v>
      </c>
      <c r="BH2" s="48" t="s">
        <v>85</v>
      </c>
      <c r="BI2" s="47" t="s">
        <v>84</v>
      </c>
    </row>
    <row r="3" spans="1:61" ht="12.75">
      <c r="A3" s="1" t="s">
        <v>12</v>
      </c>
      <c r="B3" s="1" t="str">
        <f>'Základní údaje'!B2</f>
        <v>Betýnek</v>
      </c>
      <c r="C3" s="1" t="str">
        <f>'Základní údaje'!C2</f>
        <v>Petr</v>
      </c>
      <c r="D3" s="4"/>
      <c r="E3" s="4"/>
      <c r="F3" s="4"/>
      <c r="G3" s="5"/>
      <c r="H3" s="5">
        <v>2</v>
      </c>
      <c r="I3" s="5"/>
      <c r="J3" s="5">
        <v>5</v>
      </c>
      <c r="K3" s="5">
        <v>1</v>
      </c>
      <c r="L3" s="5">
        <v>1</v>
      </c>
      <c r="M3" s="5"/>
      <c r="N3" s="5"/>
      <c r="O3" s="5"/>
      <c r="P3" s="5"/>
      <c r="Q3" s="5"/>
      <c r="R3" s="5"/>
      <c r="S3" s="5"/>
      <c r="T3" s="5"/>
      <c r="U3" s="5"/>
      <c r="V3" s="5"/>
      <c r="W3" s="6">
        <v>5</v>
      </c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7"/>
      <c r="AM3" s="7"/>
      <c r="AN3" s="7"/>
      <c r="AO3" s="7"/>
      <c r="AP3" s="7"/>
      <c r="AQ3" s="8"/>
      <c r="AR3" s="8"/>
      <c r="AS3" s="8">
        <v>1</v>
      </c>
      <c r="AT3" s="8"/>
      <c r="AU3" s="8"/>
      <c r="AV3" s="9">
        <v>1</v>
      </c>
      <c r="AW3" s="9"/>
      <c r="AX3" s="9"/>
      <c r="AY3" s="9"/>
      <c r="AZ3" s="9"/>
      <c r="BA3" s="9"/>
      <c r="BB3" s="9"/>
      <c r="BC3" s="9"/>
      <c r="BD3" s="3">
        <f>AVERAGE(D3:BC3)</f>
        <v>2.2857142857142856</v>
      </c>
      <c r="BE3" s="105">
        <v>2</v>
      </c>
      <c r="BH3" s="55">
        <f>+(BD3+BD25)/2</f>
        <v>2.642857142857143</v>
      </c>
      <c r="BI3" s="51"/>
    </row>
    <row r="4" spans="1:61" ht="12.75">
      <c r="A4" s="1" t="s">
        <v>13</v>
      </c>
      <c r="B4" s="1" t="str">
        <f>'Základní údaje'!B3</f>
        <v>Hospada</v>
      </c>
      <c r="C4" s="1" t="str">
        <f>'Základní údaje'!C3</f>
        <v>Jakub</v>
      </c>
      <c r="D4" s="4"/>
      <c r="E4" s="4"/>
      <c r="F4" s="4"/>
      <c r="G4" s="5">
        <v>5</v>
      </c>
      <c r="H4" s="5">
        <v>4</v>
      </c>
      <c r="I4" s="5">
        <v>3</v>
      </c>
      <c r="J4" s="5">
        <v>5</v>
      </c>
      <c r="K4" s="5">
        <v>1</v>
      </c>
      <c r="L4" s="5">
        <v>1</v>
      </c>
      <c r="M4" s="5">
        <v>2</v>
      </c>
      <c r="N4" s="5"/>
      <c r="O4" s="5"/>
      <c r="P4" s="5"/>
      <c r="Q4" s="5"/>
      <c r="R4" s="5"/>
      <c r="S4" s="5"/>
      <c r="T4" s="5"/>
      <c r="U4" s="5"/>
      <c r="V4" s="5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7"/>
      <c r="AO4" s="7"/>
      <c r="AP4" s="7"/>
      <c r="AQ4" s="8">
        <v>1</v>
      </c>
      <c r="AR4" s="8"/>
      <c r="AS4" s="8">
        <v>1</v>
      </c>
      <c r="AT4" s="8"/>
      <c r="AU4" s="8"/>
      <c r="AV4" s="9">
        <v>1</v>
      </c>
      <c r="AW4" s="9"/>
      <c r="AX4" s="9"/>
      <c r="AY4" s="9"/>
      <c r="AZ4" s="9"/>
      <c r="BA4" s="9"/>
      <c r="BB4" s="9"/>
      <c r="BC4" s="9"/>
      <c r="BD4" s="3">
        <f aca="true" t="shared" si="0" ref="BD4:BD18">AVERAGE(D4:BC4)</f>
        <v>2.4</v>
      </c>
      <c r="BE4" s="105" t="s">
        <v>89</v>
      </c>
      <c r="BH4" s="55">
        <f aca="true" t="shared" si="1" ref="BH4:BH18">+(BD4+BD26)/2</f>
        <v>1.7</v>
      </c>
      <c r="BI4" s="51"/>
    </row>
    <row r="5" spans="1:61" ht="12.75">
      <c r="A5" s="1" t="s">
        <v>14</v>
      </c>
      <c r="B5" s="1" t="str">
        <f>'Základní údaje'!B4</f>
        <v>Kratochval</v>
      </c>
      <c r="C5" s="1" t="str">
        <f>'Základní údaje'!C4</f>
        <v>Pavel</v>
      </c>
      <c r="D5" s="4"/>
      <c r="E5" s="4"/>
      <c r="F5" s="4"/>
      <c r="G5" s="5">
        <v>4</v>
      </c>
      <c r="H5" s="5">
        <v>4</v>
      </c>
      <c r="I5" s="5">
        <v>5</v>
      </c>
      <c r="J5" s="5">
        <v>5</v>
      </c>
      <c r="K5" s="5">
        <v>1</v>
      </c>
      <c r="L5" s="5">
        <v>1</v>
      </c>
      <c r="M5" s="5">
        <v>5</v>
      </c>
      <c r="N5" s="5"/>
      <c r="O5" s="5"/>
      <c r="P5" s="5"/>
      <c r="Q5" s="5"/>
      <c r="R5" s="5"/>
      <c r="S5" s="5"/>
      <c r="T5" s="5"/>
      <c r="U5" s="5"/>
      <c r="V5" s="5"/>
      <c r="W5" s="6">
        <v>1</v>
      </c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7"/>
      <c r="AM5" s="7"/>
      <c r="AN5" s="7"/>
      <c r="AO5" s="7"/>
      <c r="AP5" s="7"/>
      <c r="AQ5" s="8">
        <v>2</v>
      </c>
      <c r="AR5" s="8">
        <v>1</v>
      </c>
      <c r="AS5" s="8">
        <v>1</v>
      </c>
      <c r="AT5" s="8"/>
      <c r="AU5" s="8"/>
      <c r="AV5" s="9">
        <v>1</v>
      </c>
      <c r="AW5" s="9"/>
      <c r="AX5" s="9"/>
      <c r="AY5" s="9"/>
      <c r="AZ5" s="9"/>
      <c r="BA5" s="9"/>
      <c r="BB5" s="9"/>
      <c r="BC5" s="9"/>
      <c r="BD5" s="3">
        <f t="shared" si="0"/>
        <v>2.5833333333333335</v>
      </c>
      <c r="BE5" s="105">
        <v>3</v>
      </c>
      <c r="BH5" s="55">
        <f t="shared" si="1"/>
        <v>3.291666666666667</v>
      </c>
      <c r="BI5" s="51"/>
    </row>
    <row r="6" spans="1:61" ht="12.75">
      <c r="A6" s="1" t="s">
        <v>15</v>
      </c>
      <c r="B6" s="1" t="str">
        <f>'Základní údaje'!B5</f>
        <v>Malý</v>
      </c>
      <c r="C6" s="1" t="str">
        <f>'Základní údaje'!C5</f>
        <v>David</v>
      </c>
      <c r="D6" s="4"/>
      <c r="E6" s="4"/>
      <c r="F6" s="4"/>
      <c r="G6" s="5">
        <v>1</v>
      </c>
      <c r="H6" s="5">
        <v>1</v>
      </c>
      <c r="I6" s="5">
        <v>1</v>
      </c>
      <c r="J6" s="5">
        <v>3</v>
      </c>
      <c r="K6" s="5">
        <v>1</v>
      </c>
      <c r="L6" s="5">
        <v>1</v>
      </c>
      <c r="M6" s="5">
        <v>1</v>
      </c>
      <c r="N6" s="5"/>
      <c r="O6" s="5"/>
      <c r="P6" s="5"/>
      <c r="Q6" s="5"/>
      <c r="R6" s="5"/>
      <c r="S6" s="5"/>
      <c r="T6" s="5"/>
      <c r="U6" s="5"/>
      <c r="V6" s="5"/>
      <c r="W6" s="6">
        <v>1</v>
      </c>
      <c r="X6" s="6">
        <v>1</v>
      </c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7"/>
      <c r="AM6" s="7"/>
      <c r="AN6" s="7"/>
      <c r="AO6" s="7"/>
      <c r="AP6" s="7"/>
      <c r="AQ6" s="8">
        <v>1</v>
      </c>
      <c r="AR6" s="8">
        <v>1</v>
      </c>
      <c r="AS6" s="8">
        <v>1</v>
      </c>
      <c r="AT6" s="8"/>
      <c r="AU6" s="8"/>
      <c r="AV6" s="9">
        <v>1</v>
      </c>
      <c r="AW6" s="9"/>
      <c r="AX6" s="9"/>
      <c r="AY6" s="9"/>
      <c r="AZ6" s="9"/>
      <c r="BA6" s="9"/>
      <c r="BB6" s="9"/>
      <c r="BC6" s="9"/>
      <c r="BD6" s="3">
        <f t="shared" si="0"/>
        <v>1.1538461538461537</v>
      </c>
      <c r="BE6" s="105">
        <v>1</v>
      </c>
      <c r="BH6" s="55">
        <f t="shared" si="1"/>
        <v>1.0769230769230769</v>
      </c>
      <c r="BI6" s="51"/>
    </row>
    <row r="7" spans="1:61" ht="12.75">
      <c r="A7" s="1" t="s">
        <v>16</v>
      </c>
      <c r="B7" s="1" t="str">
        <f>'Základní údaje'!B6</f>
        <v>Strouhal</v>
      </c>
      <c r="C7" s="1" t="str">
        <f>'Základní údaje'!C6</f>
        <v>Petr</v>
      </c>
      <c r="D7" s="4"/>
      <c r="E7" s="4"/>
      <c r="F7" s="4"/>
      <c r="G7" s="5">
        <v>5</v>
      </c>
      <c r="H7" s="5">
        <v>2</v>
      </c>
      <c r="I7" s="5">
        <v>1</v>
      </c>
      <c r="J7" s="5">
        <v>2</v>
      </c>
      <c r="K7" s="5">
        <v>1</v>
      </c>
      <c r="L7" s="5">
        <v>1</v>
      </c>
      <c r="M7" s="5">
        <v>1</v>
      </c>
      <c r="N7" s="5"/>
      <c r="O7" s="5"/>
      <c r="P7" s="5"/>
      <c r="Q7" s="5"/>
      <c r="R7" s="5"/>
      <c r="S7" s="5"/>
      <c r="T7" s="5"/>
      <c r="U7" s="5"/>
      <c r="V7" s="5"/>
      <c r="W7" s="6">
        <v>1</v>
      </c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7"/>
      <c r="AM7" s="7"/>
      <c r="AN7" s="7"/>
      <c r="AO7" s="7"/>
      <c r="AP7" s="7"/>
      <c r="AQ7" s="8">
        <v>1</v>
      </c>
      <c r="AR7" s="8">
        <v>1</v>
      </c>
      <c r="AS7" s="8">
        <v>1</v>
      </c>
      <c r="AT7" s="8"/>
      <c r="AU7" s="8"/>
      <c r="AV7" s="9">
        <v>1</v>
      </c>
      <c r="AW7" s="9"/>
      <c r="AX7" s="9"/>
      <c r="AY7" s="9"/>
      <c r="AZ7" s="9"/>
      <c r="BA7" s="9"/>
      <c r="BB7" s="9"/>
      <c r="BC7" s="9"/>
      <c r="BD7" s="3">
        <f t="shared" si="0"/>
        <v>1.5</v>
      </c>
      <c r="BE7" s="105" t="s">
        <v>88</v>
      </c>
      <c r="BH7" s="55">
        <f t="shared" si="1"/>
        <v>1.25</v>
      </c>
      <c r="BI7" s="51"/>
    </row>
    <row r="8" spans="1:61" ht="12.75">
      <c r="A8" s="1" t="s">
        <v>17</v>
      </c>
      <c r="B8" s="1" t="str">
        <f>'Základní údaje'!B7</f>
        <v>Šumař</v>
      </c>
      <c r="C8" s="1" t="str">
        <f>'Základní údaje'!C7</f>
        <v>Daniel</v>
      </c>
      <c r="D8" s="4">
        <v>4</v>
      </c>
      <c r="E8" s="4"/>
      <c r="F8" s="4"/>
      <c r="G8" s="5">
        <v>5</v>
      </c>
      <c r="H8" s="5">
        <v>4</v>
      </c>
      <c r="I8" s="5">
        <v>4</v>
      </c>
      <c r="J8" s="5">
        <v>4</v>
      </c>
      <c r="K8" s="5">
        <v>2</v>
      </c>
      <c r="L8" s="5">
        <v>3</v>
      </c>
      <c r="M8" s="5">
        <v>5</v>
      </c>
      <c r="N8" s="5"/>
      <c r="O8" s="5"/>
      <c r="P8" s="5"/>
      <c r="Q8" s="5"/>
      <c r="R8" s="5"/>
      <c r="S8" s="5"/>
      <c r="T8" s="5"/>
      <c r="U8" s="5"/>
      <c r="V8" s="5"/>
      <c r="W8" s="6">
        <v>1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7"/>
      <c r="AM8" s="7"/>
      <c r="AN8" s="7"/>
      <c r="AO8" s="7"/>
      <c r="AP8" s="7"/>
      <c r="AQ8" s="8">
        <v>1</v>
      </c>
      <c r="AR8" s="8">
        <v>1</v>
      </c>
      <c r="AS8" s="8">
        <v>1</v>
      </c>
      <c r="AT8" s="8"/>
      <c r="AU8" s="8"/>
      <c r="AV8" s="9">
        <v>1</v>
      </c>
      <c r="AW8" s="9"/>
      <c r="AX8" s="9"/>
      <c r="AY8" s="9"/>
      <c r="AZ8" s="9"/>
      <c r="BA8" s="9"/>
      <c r="BB8" s="9"/>
      <c r="BC8" s="9"/>
      <c r="BD8" s="3">
        <f t="shared" si="0"/>
        <v>2.769230769230769</v>
      </c>
      <c r="BE8" s="105">
        <v>3</v>
      </c>
      <c r="BH8" s="55">
        <f t="shared" si="1"/>
        <v>2.3846153846153846</v>
      </c>
      <c r="BI8" s="51"/>
    </row>
    <row r="9" spans="1:61" ht="12.75">
      <c r="A9" s="1" t="s">
        <v>18</v>
      </c>
      <c r="B9" s="1" t="str">
        <f>'Základní údaje'!B8</f>
        <v>Anděrová</v>
      </c>
      <c r="C9" s="1" t="str">
        <f>'Základní údaje'!C8</f>
        <v>Erica</v>
      </c>
      <c r="D9" s="4"/>
      <c r="E9" s="4"/>
      <c r="F9" s="4"/>
      <c r="G9" s="5"/>
      <c r="H9" s="5">
        <v>1</v>
      </c>
      <c r="I9" s="5">
        <v>2</v>
      </c>
      <c r="J9" s="5">
        <v>3</v>
      </c>
      <c r="K9" s="5">
        <v>1</v>
      </c>
      <c r="L9" s="5">
        <v>1</v>
      </c>
      <c r="M9" s="5">
        <v>2</v>
      </c>
      <c r="N9" s="5"/>
      <c r="O9" s="5"/>
      <c r="P9" s="5"/>
      <c r="Q9" s="5"/>
      <c r="R9" s="5"/>
      <c r="S9" s="5"/>
      <c r="T9" s="5"/>
      <c r="U9" s="5"/>
      <c r="V9" s="5"/>
      <c r="W9" s="6">
        <v>1</v>
      </c>
      <c r="X9" s="6">
        <v>1</v>
      </c>
      <c r="Y9" s="6">
        <v>1</v>
      </c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7"/>
      <c r="AM9" s="7"/>
      <c r="AN9" s="7"/>
      <c r="AO9" s="7"/>
      <c r="AP9" s="7"/>
      <c r="AQ9" s="8">
        <v>1</v>
      </c>
      <c r="AR9" s="8">
        <v>1</v>
      </c>
      <c r="AS9" s="8">
        <v>1</v>
      </c>
      <c r="AT9" s="8"/>
      <c r="AU9" s="8"/>
      <c r="AV9" s="9">
        <v>1</v>
      </c>
      <c r="AW9" s="9"/>
      <c r="AX9" s="9"/>
      <c r="AY9" s="9"/>
      <c r="AZ9" s="9"/>
      <c r="BA9" s="9"/>
      <c r="BB9" s="9"/>
      <c r="BC9" s="9"/>
      <c r="BD9" s="3">
        <f t="shared" si="0"/>
        <v>1.3076923076923077</v>
      </c>
      <c r="BE9" s="105" t="s">
        <v>88</v>
      </c>
      <c r="BH9" s="55">
        <f t="shared" si="1"/>
        <v>1.1538461538461537</v>
      </c>
      <c r="BI9" s="51"/>
    </row>
    <row r="10" spans="1:61" ht="12.75">
      <c r="A10" s="1" t="s">
        <v>19</v>
      </c>
      <c r="B10" s="1" t="str">
        <f>'Základní údaje'!B9</f>
        <v>Bochánková</v>
      </c>
      <c r="C10" s="1" t="str">
        <f>'Základní údaje'!C9</f>
        <v>Kristýna</v>
      </c>
      <c r="D10" s="4"/>
      <c r="E10" s="4"/>
      <c r="F10" s="4"/>
      <c r="G10" s="5">
        <v>3</v>
      </c>
      <c r="H10" s="5">
        <v>2</v>
      </c>
      <c r="I10" s="5">
        <v>1</v>
      </c>
      <c r="J10" s="5">
        <v>2</v>
      </c>
      <c r="K10" s="5">
        <v>1</v>
      </c>
      <c r="L10" s="5">
        <v>1</v>
      </c>
      <c r="M10" s="5">
        <v>5</v>
      </c>
      <c r="N10" s="5"/>
      <c r="O10" s="5"/>
      <c r="P10" s="5"/>
      <c r="Q10" s="5"/>
      <c r="R10" s="5"/>
      <c r="S10" s="5"/>
      <c r="T10" s="5"/>
      <c r="U10" s="5"/>
      <c r="V10" s="5"/>
      <c r="W10" s="6">
        <v>1</v>
      </c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7"/>
      <c r="AM10" s="7"/>
      <c r="AN10" s="7"/>
      <c r="AO10" s="7"/>
      <c r="AP10" s="7"/>
      <c r="AQ10" s="8">
        <v>1</v>
      </c>
      <c r="AR10" s="8">
        <v>1</v>
      </c>
      <c r="AS10" s="8"/>
      <c r="AT10" s="8"/>
      <c r="AU10" s="8"/>
      <c r="AV10" s="9">
        <v>1</v>
      </c>
      <c r="AW10" s="9"/>
      <c r="AX10" s="9"/>
      <c r="AY10" s="9"/>
      <c r="AZ10" s="9"/>
      <c r="BA10" s="9"/>
      <c r="BB10" s="9"/>
      <c r="BC10" s="9"/>
      <c r="BD10" s="3">
        <f t="shared" si="0"/>
        <v>1.7272727272727273</v>
      </c>
      <c r="BE10" s="105">
        <v>2</v>
      </c>
      <c r="BH10" s="55">
        <f t="shared" si="1"/>
        <v>1.8636363636363638</v>
      </c>
      <c r="BI10" s="51"/>
    </row>
    <row r="11" spans="1:61" ht="12.75">
      <c r="A11" s="1" t="s">
        <v>20</v>
      </c>
      <c r="B11" s="1" t="str">
        <f>'Základní údaje'!B10</f>
        <v>Brůžková </v>
      </c>
      <c r="C11" s="1" t="str">
        <f>'Základní údaje'!C10</f>
        <v>Anna</v>
      </c>
      <c r="D11" s="4"/>
      <c r="E11" s="4"/>
      <c r="F11" s="4"/>
      <c r="G11" s="5">
        <v>1</v>
      </c>
      <c r="H11" s="5">
        <v>2</v>
      </c>
      <c r="I11" s="5">
        <v>4</v>
      </c>
      <c r="J11" s="5">
        <v>5</v>
      </c>
      <c r="K11" s="5">
        <v>1</v>
      </c>
      <c r="L11" s="5">
        <v>1</v>
      </c>
      <c r="M11" s="5">
        <v>1</v>
      </c>
      <c r="N11" s="5"/>
      <c r="O11" s="5"/>
      <c r="P11" s="5"/>
      <c r="Q11" s="5"/>
      <c r="R11" s="5"/>
      <c r="S11" s="5"/>
      <c r="T11" s="5"/>
      <c r="U11" s="5"/>
      <c r="V11" s="5"/>
      <c r="W11" s="6">
        <v>1</v>
      </c>
      <c r="X11" s="6"/>
      <c r="Y11" s="6">
        <v>1</v>
      </c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7"/>
      <c r="AM11" s="7"/>
      <c r="AN11" s="7"/>
      <c r="AO11" s="7"/>
      <c r="AP11" s="7"/>
      <c r="AQ11" s="8">
        <v>1</v>
      </c>
      <c r="AR11" s="8">
        <v>1</v>
      </c>
      <c r="AS11" s="8">
        <v>1</v>
      </c>
      <c r="AT11" s="8"/>
      <c r="AU11" s="8"/>
      <c r="AV11" s="9">
        <v>1</v>
      </c>
      <c r="AW11" s="9"/>
      <c r="AX11" s="9"/>
      <c r="AY11" s="9"/>
      <c r="AZ11" s="9"/>
      <c r="BA11" s="9"/>
      <c r="BB11" s="9"/>
      <c r="BC11" s="9"/>
      <c r="BD11" s="3">
        <f t="shared" si="0"/>
        <v>1.6153846153846154</v>
      </c>
      <c r="BE11" s="105">
        <v>2</v>
      </c>
      <c r="BH11" s="55">
        <f t="shared" si="1"/>
        <v>2.3076923076923075</v>
      </c>
      <c r="BI11" s="51"/>
    </row>
    <row r="12" spans="1:61" ht="12.75">
      <c r="A12" s="1" t="s">
        <v>21</v>
      </c>
      <c r="B12" s="1" t="str">
        <f>'Základní údaje'!B11</f>
        <v>Davidová</v>
      </c>
      <c r="C12" s="1" t="str">
        <f>'Základní údaje'!C11</f>
        <v>Anna</v>
      </c>
      <c r="D12" s="4"/>
      <c r="E12" s="4"/>
      <c r="F12" s="4"/>
      <c r="G12" s="5">
        <v>4</v>
      </c>
      <c r="H12" s="5">
        <v>3</v>
      </c>
      <c r="I12" s="5">
        <v>1</v>
      </c>
      <c r="J12" s="5">
        <v>2</v>
      </c>
      <c r="K12" s="5">
        <v>1</v>
      </c>
      <c r="L12" s="5">
        <v>1</v>
      </c>
      <c r="M12" s="5">
        <v>5</v>
      </c>
      <c r="N12" s="5"/>
      <c r="O12" s="5"/>
      <c r="P12" s="5"/>
      <c r="Q12" s="5"/>
      <c r="R12" s="5"/>
      <c r="S12" s="5"/>
      <c r="T12" s="5"/>
      <c r="U12" s="5"/>
      <c r="V12" s="5"/>
      <c r="W12" s="6">
        <v>1</v>
      </c>
      <c r="X12" s="6">
        <v>1</v>
      </c>
      <c r="Y12" s="6">
        <v>1</v>
      </c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/>
      <c r="AM12" s="7"/>
      <c r="AN12" s="7"/>
      <c r="AO12" s="7"/>
      <c r="AP12" s="7"/>
      <c r="AQ12" s="8">
        <v>1</v>
      </c>
      <c r="AR12" s="8">
        <v>1</v>
      </c>
      <c r="AS12" s="8">
        <v>1</v>
      </c>
      <c r="AT12" s="8"/>
      <c r="AU12" s="8"/>
      <c r="AV12" s="9">
        <v>1</v>
      </c>
      <c r="AW12" s="9"/>
      <c r="AX12" s="9"/>
      <c r="AY12" s="9"/>
      <c r="AZ12" s="9"/>
      <c r="BA12" s="9"/>
      <c r="BB12" s="9"/>
      <c r="BC12" s="9"/>
      <c r="BD12" s="3">
        <f t="shared" si="0"/>
        <v>1.7142857142857142</v>
      </c>
      <c r="BE12" s="105">
        <v>2</v>
      </c>
      <c r="BH12" s="55">
        <f t="shared" si="1"/>
        <v>1.3571428571428572</v>
      </c>
      <c r="BI12" s="51"/>
    </row>
    <row r="13" spans="1:61" ht="12.75">
      <c r="A13" s="1" t="s">
        <v>22</v>
      </c>
      <c r="B13" s="1" t="str">
        <f>'Základní údaje'!B12</f>
        <v>Fialová</v>
      </c>
      <c r="C13" s="1" t="str">
        <f>'Základní údaje'!C12</f>
        <v>Lucie</v>
      </c>
      <c r="D13" s="4">
        <v>2</v>
      </c>
      <c r="E13" s="4"/>
      <c r="F13" s="4"/>
      <c r="G13" s="5">
        <v>5</v>
      </c>
      <c r="H13" s="5">
        <v>3</v>
      </c>
      <c r="I13" s="5"/>
      <c r="J13" s="5">
        <v>5</v>
      </c>
      <c r="K13" s="5">
        <v>3</v>
      </c>
      <c r="L13" s="5">
        <v>1</v>
      </c>
      <c r="M13" s="5">
        <v>2</v>
      </c>
      <c r="N13" s="5"/>
      <c r="O13" s="5"/>
      <c r="P13" s="5"/>
      <c r="Q13" s="5"/>
      <c r="R13" s="5"/>
      <c r="S13" s="5"/>
      <c r="T13" s="5"/>
      <c r="U13" s="5"/>
      <c r="V13" s="5"/>
      <c r="W13" s="6">
        <v>1</v>
      </c>
      <c r="X13" s="6"/>
      <c r="Y13" s="6">
        <v>1</v>
      </c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7"/>
      <c r="AM13" s="7"/>
      <c r="AN13" s="7"/>
      <c r="AO13" s="7"/>
      <c r="AP13" s="7"/>
      <c r="AQ13" s="8">
        <v>1</v>
      </c>
      <c r="AR13" s="8">
        <v>1</v>
      </c>
      <c r="AS13" s="8">
        <v>1</v>
      </c>
      <c r="AT13" s="8"/>
      <c r="AU13" s="8"/>
      <c r="AV13" s="9">
        <v>1</v>
      </c>
      <c r="AW13" s="9"/>
      <c r="AX13" s="9"/>
      <c r="AY13" s="9"/>
      <c r="AZ13" s="9"/>
      <c r="BA13" s="9"/>
      <c r="BB13" s="9"/>
      <c r="BC13" s="9"/>
      <c r="BD13" s="3">
        <f t="shared" si="0"/>
        <v>2.076923076923077</v>
      </c>
      <c r="BE13" s="105" t="s">
        <v>89</v>
      </c>
      <c r="BH13" s="55">
        <f t="shared" si="1"/>
        <v>2.5384615384615383</v>
      </c>
      <c r="BI13" s="51"/>
    </row>
    <row r="14" spans="1:61" ht="12.75">
      <c r="A14" s="1" t="s">
        <v>23</v>
      </c>
      <c r="B14" s="1" t="str">
        <f>'Základní údaje'!B13</f>
        <v>Krucká</v>
      </c>
      <c r="C14" s="1" t="str">
        <f>'Základní údaje'!C13</f>
        <v>Karolína</v>
      </c>
      <c r="D14" s="4">
        <v>1</v>
      </c>
      <c r="E14" s="4"/>
      <c r="F14" s="4"/>
      <c r="G14" s="5">
        <v>5</v>
      </c>
      <c r="H14" s="5">
        <v>5</v>
      </c>
      <c r="I14" s="5">
        <v>5</v>
      </c>
      <c r="J14" s="5">
        <v>5</v>
      </c>
      <c r="K14" s="5">
        <v>2</v>
      </c>
      <c r="L14" s="5">
        <v>1</v>
      </c>
      <c r="M14" s="5">
        <v>5</v>
      </c>
      <c r="N14" s="5"/>
      <c r="O14" s="5"/>
      <c r="P14" s="5"/>
      <c r="Q14" s="5"/>
      <c r="R14" s="5"/>
      <c r="S14" s="5"/>
      <c r="T14" s="5"/>
      <c r="U14" s="5"/>
      <c r="V14" s="5"/>
      <c r="W14" s="6">
        <v>2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7"/>
      <c r="AM14" s="7"/>
      <c r="AN14" s="7"/>
      <c r="AO14" s="7"/>
      <c r="AP14" s="7"/>
      <c r="AQ14" s="8">
        <v>1</v>
      </c>
      <c r="AR14" s="8">
        <v>1</v>
      </c>
      <c r="AS14" s="8">
        <v>1</v>
      </c>
      <c r="AT14" s="8"/>
      <c r="AU14" s="8"/>
      <c r="AV14" s="9">
        <v>1</v>
      </c>
      <c r="AW14" s="9"/>
      <c r="AX14" s="9"/>
      <c r="AY14" s="9"/>
      <c r="AZ14" s="9"/>
      <c r="BA14" s="9"/>
      <c r="BB14" s="9"/>
      <c r="BC14" s="9"/>
      <c r="BD14" s="3">
        <f t="shared" si="0"/>
        <v>2.6923076923076925</v>
      </c>
      <c r="BE14" s="105">
        <v>3</v>
      </c>
      <c r="BH14" s="55">
        <f t="shared" si="1"/>
        <v>3.0961538461538463</v>
      </c>
      <c r="BI14" s="51"/>
    </row>
    <row r="15" spans="1:61" ht="12.75">
      <c r="A15" s="1" t="s">
        <v>24</v>
      </c>
      <c r="B15" s="1" t="str">
        <f>'Základní údaje'!B14</f>
        <v>Květinová</v>
      </c>
      <c r="C15" s="1" t="str">
        <f>'Základní údaje'!C14</f>
        <v>Barbora</v>
      </c>
      <c r="D15" s="4"/>
      <c r="E15" s="4"/>
      <c r="F15" s="4"/>
      <c r="G15" s="5">
        <v>1</v>
      </c>
      <c r="H15" s="5">
        <v>1</v>
      </c>
      <c r="I15" s="5">
        <v>2</v>
      </c>
      <c r="J15" s="5">
        <v>2</v>
      </c>
      <c r="K15" s="5">
        <v>1</v>
      </c>
      <c r="L15" s="5">
        <v>1</v>
      </c>
      <c r="M15" s="5">
        <v>1</v>
      </c>
      <c r="N15" s="5"/>
      <c r="O15" s="5"/>
      <c r="P15" s="5"/>
      <c r="Q15" s="5"/>
      <c r="R15" s="5"/>
      <c r="S15" s="5"/>
      <c r="T15" s="5"/>
      <c r="U15" s="5"/>
      <c r="V15" s="5"/>
      <c r="W15" s="6">
        <v>1</v>
      </c>
      <c r="X15" s="6">
        <v>1</v>
      </c>
      <c r="Y15" s="6">
        <v>1</v>
      </c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7"/>
      <c r="AM15" s="7"/>
      <c r="AN15" s="7"/>
      <c r="AO15" s="7"/>
      <c r="AP15" s="7"/>
      <c r="AQ15" s="8">
        <v>1</v>
      </c>
      <c r="AR15" s="8">
        <v>1</v>
      </c>
      <c r="AS15" s="8">
        <v>1</v>
      </c>
      <c r="AT15" s="8"/>
      <c r="AU15" s="8"/>
      <c r="AV15" s="9">
        <v>1</v>
      </c>
      <c r="AW15" s="9"/>
      <c r="AX15" s="9"/>
      <c r="AY15" s="9"/>
      <c r="AZ15" s="9"/>
      <c r="BA15" s="9"/>
      <c r="BB15" s="9"/>
      <c r="BC15" s="9"/>
      <c r="BD15" s="3">
        <f t="shared" si="0"/>
        <v>1.1428571428571428</v>
      </c>
      <c r="BE15" s="105">
        <v>1</v>
      </c>
      <c r="BH15" s="55">
        <f t="shared" si="1"/>
        <v>1.0714285714285714</v>
      </c>
      <c r="BI15" s="51"/>
    </row>
    <row r="16" spans="1:61" ht="12.75">
      <c r="A16" s="1" t="s">
        <v>25</v>
      </c>
      <c r="B16" s="1" t="str">
        <f>'Základní údaje'!B15</f>
        <v>Máchalová</v>
      </c>
      <c r="C16" s="1" t="str">
        <f>'Základní údaje'!C15</f>
        <v>Anna-Marie</v>
      </c>
      <c r="D16" s="4"/>
      <c r="E16" s="4"/>
      <c r="F16" s="4"/>
      <c r="G16" s="5"/>
      <c r="H16" s="5">
        <v>5</v>
      </c>
      <c r="I16" s="5">
        <v>5</v>
      </c>
      <c r="J16" s="5">
        <v>5</v>
      </c>
      <c r="K16" s="5">
        <v>2</v>
      </c>
      <c r="L16" s="5">
        <v>1</v>
      </c>
      <c r="M16" s="5">
        <v>5</v>
      </c>
      <c r="N16" s="5"/>
      <c r="O16" s="5"/>
      <c r="P16" s="5"/>
      <c r="Q16" s="5"/>
      <c r="R16" s="5"/>
      <c r="S16" s="5"/>
      <c r="T16" s="5"/>
      <c r="U16" s="5"/>
      <c r="V16" s="5"/>
      <c r="W16" s="6">
        <v>1</v>
      </c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7"/>
      <c r="AM16" s="7"/>
      <c r="AN16" s="7"/>
      <c r="AO16" s="7"/>
      <c r="AP16" s="7"/>
      <c r="AQ16" s="8"/>
      <c r="AR16" s="8">
        <v>1</v>
      </c>
      <c r="AS16" s="8">
        <v>1</v>
      </c>
      <c r="AT16" s="8"/>
      <c r="AU16" s="8"/>
      <c r="AV16" s="9">
        <v>1</v>
      </c>
      <c r="AW16" s="9"/>
      <c r="AX16" s="9"/>
      <c r="AY16" s="9"/>
      <c r="AZ16" s="9"/>
      <c r="BA16" s="9"/>
      <c r="BB16" s="9"/>
      <c r="BC16" s="9"/>
      <c r="BD16" s="3">
        <f t="shared" si="0"/>
        <v>2.7</v>
      </c>
      <c r="BE16" s="105">
        <v>3</v>
      </c>
      <c r="BH16" s="55">
        <f t="shared" si="1"/>
        <v>2.6</v>
      </c>
      <c r="BI16" s="51"/>
    </row>
    <row r="17" spans="1:61" ht="12.75">
      <c r="A17" s="1" t="s">
        <v>26</v>
      </c>
      <c r="B17" s="1" t="str">
        <f>'Základní údaje'!B16</f>
        <v>Opatrná</v>
      </c>
      <c r="C17" s="1" t="str">
        <f>'Základní údaje'!C16</f>
        <v>Veronika</v>
      </c>
      <c r="D17" s="4"/>
      <c r="E17" s="4"/>
      <c r="F17" s="4"/>
      <c r="G17" s="5">
        <v>3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/>
      <c r="O17" s="5"/>
      <c r="P17" s="5"/>
      <c r="Q17" s="5"/>
      <c r="R17" s="5"/>
      <c r="S17" s="5"/>
      <c r="T17" s="5"/>
      <c r="U17" s="5"/>
      <c r="V17" s="5"/>
      <c r="W17" s="6">
        <v>1</v>
      </c>
      <c r="X17" s="6">
        <v>1</v>
      </c>
      <c r="Y17" s="6">
        <v>1</v>
      </c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7"/>
      <c r="AM17" s="7"/>
      <c r="AN17" s="7"/>
      <c r="AO17" s="7"/>
      <c r="AP17" s="7"/>
      <c r="AQ17" s="8">
        <v>1</v>
      </c>
      <c r="AR17" s="8">
        <v>1</v>
      </c>
      <c r="AS17" s="8">
        <v>1</v>
      </c>
      <c r="AT17" s="8"/>
      <c r="AU17" s="8"/>
      <c r="AV17" s="9">
        <v>1</v>
      </c>
      <c r="AW17" s="9"/>
      <c r="AX17" s="9"/>
      <c r="AY17" s="9"/>
      <c r="AZ17" s="9"/>
      <c r="BA17" s="9"/>
      <c r="BB17" s="9"/>
      <c r="BC17" s="9"/>
      <c r="BD17" s="3">
        <f t="shared" si="0"/>
        <v>1.1428571428571428</v>
      </c>
      <c r="BE17" s="105">
        <v>1</v>
      </c>
      <c r="BH17" s="55">
        <f t="shared" si="1"/>
        <v>1.0714285714285714</v>
      </c>
      <c r="BI17" s="51"/>
    </row>
    <row r="18" spans="1:61" ht="13.5" thickBot="1">
      <c r="A18" s="1" t="s">
        <v>27</v>
      </c>
      <c r="B18" s="1" t="str">
        <f>'Základní údaje'!B17</f>
        <v>Vachková</v>
      </c>
      <c r="C18" s="1" t="str">
        <f>'Základní údaje'!C17</f>
        <v>Nikola</v>
      </c>
      <c r="D18" s="78"/>
      <c r="E18" s="78"/>
      <c r="F18" s="78"/>
      <c r="G18" s="89">
        <v>5</v>
      </c>
      <c r="H18" s="89">
        <v>5</v>
      </c>
      <c r="I18" s="89">
        <v>5</v>
      </c>
      <c r="J18" s="89">
        <v>5</v>
      </c>
      <c r="K18" s="89">
        <v>1</v>
      </c>
      <c r="L18" s="89">
        <v>1</v>
      </c>
      <c r="M18" s="89">
        <v>5</v>
      </c>
      <c r="N18" s="89"/>
      <c r="O18" s="89"/>
      <c r="P18" s="89"/>
      <c r="Q18" s="89"/>
      <c r="R18" s="89"/>
      <c r="S18" s="89"/>
      <c r="T18" s="89"/>
      <c r="U18" s="89"/>
      <c r="V18" s="89"/>
      <c r="W18" s="106">
        <v>1</v>
      </c>
      <c r="X18" s="106"/>
      <c r="Y18" s="106">
        <v>1</v>
      </c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13"/>
      <c r="AM18" s="113"/>
      <c r="AN18" s="113"/>
      <c r="AO18" s="113"/>
      <c r="AP18" s="113"/>
      <c r="AQ18" s="114">
        <v>2</v>
      </c>
      <c r="AR18" s="114">
        <v>2</v>
      </c>
      <c r="AS18" s="114">
        <v>1</v>
      </c>
      <c r="AT18" s="114"/>
      <c r="AU18" s="114"/>
      <c r="AV18" s="115">
        <v>1</v>
      </c>
      <c r="AW18" s="115"/>
      <c r="AX18" s="115"/>
      <c r="AY18" s="115"/>
      <c r="AZ18" s="115"/>
      <c r="BA18" s="115"/>
      <c r="BB18" s="115"/>
      <c r="BC18" s="115"/>
      <c r="BD18" s="79">
        <f t="shared" si="0"/>
        <v>2.6923076923076925</v>
      </c>
      <c r="BE18" s="92">
        <v>3</v>
      </c>
      <c r="BH18" s="107">
        <f t="shared" si="1"/>
        <v>2.6794871794871797</v>
      </c>
      <c r="BI18" s="52"/>
    </row>
    <row r="19" spans="60:61" ht="13.5" thickBot="1">
      <c r="BH19" s="116"/>
      <c r="BI19" s="46"/>
    </row>
    <row r="20" spans="60:61" ht="13.5" thickBot="1">
      <c r="BH20" s="65" t="s">
        <v>100</v>
      </c>
      <c r="BI20" s="57">
        <f>AVERAGE(BD3:BD18)</f>
        <v>1.969000790875791</v>
      </c>
    </row>
    <row r="21" spans="60:61" ht="12.75">
      <c r="BH21" s="46"/>
      <c r="BI21" s="46"/>
    </row>
    <row r="22" spans="60:61" ht="12.75">
      <c r="BH22" s="46"/>
      <c r="BI22" s="46"/>
    </row>
    <row r="23" spans="1:61" ht="24" thickBot="1">
      <c r="A23" s="132" t="s">
        <v>44</v>
      </c>
      <c r="B23" s="132"/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H23" s="46"/>
      <c r="BI23" s="46"/>
    </row>
    <row r="24" spans="1:61" ht="12.75">
      <c r="A24" s="1"/>
      <c r="B24" s="2" t="s">
        <v>0</v>
      </c>
      <c r="C24" s="2" t="s">
        <v>1</v>
      </c>
      <c r="D24" s="126" t="s">
        <v>5</v>
      </c>
      <c r="E24" s="126"/>
      <c r="F24" s="126"/>
      <c r="G24" s="127" t="s">
        <v>47</v>
      </c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8" t="s">
        <v>7</v>
      </c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  <c r="AL24" s="129" t="s">
        <v>8</v>
      </c>
      <c r="AM24" s="129"/>
      <c r="AN24" s="129"/>
      <c r="AO24" s="129"/>
      <c r="AP24" s="129"/>
      <c r="AQ24" s="130" t="s">
        <v>48</v>
      </c>
      <c r="AR24" s="130"/>
      <c r="AS24" s="130"/>
      <c r="AT24" s="130"/>
      <c r="AU24" s="130"/>
      <c r="AV24" s="131" t="s">
        <v>49</v>
      </c>
      <c r="AW24" s="131"/>
      <c r="AX24" s="131"/>
      <c r="AY24" s="131"/>
      <c r="AZ24" s="131"/>
      <c r="BA24" s="131"/>
      <c r="BB24" s="131"/>
      <c r="BC24" s="131"/>
      <c r="BD24" s="75" t="s">
        <v>43</v>
      </c>
      <c r="BE24" s="100" t="s">
        <v>42</v>
      </c>
      <c r="BH24" s="48" t="s">
        <v>85</v>
      </c>
      <c r="BI24" s="47" t="s">
        <v>84</v>
      </c>
    </row>
    <row r="25" spans="1:61" ht="12.75">
      <c r="A25" s="1" t="s">
        <v>12</v>
      </c>
      <c r="B25" s="1" t="str">
        <f>'Základní údaje'!B2</f>
        <v>Betýnek</v>
      </c>
      <c r="C25" s="1" t="str">
        <f>'Základní údaje'!C2</f>
        <v>Petr</v>
      </c>
      <c r="D25" s="4">
        <v>1</v>
      </c>
      <c r="E25" s="4"/>
      <c r="F25" s="4"/>
      <c r="G25" s="5">
        <v>5</v>
      </c>
      <c r="H25" s="5">
        <v>3</v>
      </c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7"/>
      <c r="AM25" s="7"/>
      <c r="AN25" s="7"/>
      <c r="AO25" s="7"/>
      <c r="AP25" s="7"/>
      <c r="AQ25" s="8"/>
      <c r="AR25" s="8"/>
      <c r="AS25" s="8"/>
      <c r="AT25" s="8"/>
      <c r="AU25" s="8"/>
      <c r="AV25" s="9"/>
      <c r="AW25" s="9"/>
      <c r="AX25" s="9"/>
      <c r="AY25" s="9"/>
      <c r="AZ25" s="9"/>
      <c r="BA25" s="9"/>
      <c r="BB25" s="9"/>
      <c r="BC25" s="9"/>
      <c r="BD25" s="3">
        <f>AVERAGE(D25:BC25)</f>
        <v>3</v>
      </c>
      <c r="BE25" s="105"/>
      <c r="BH25" s="55">
        <f>+(BD3+BD25)/2</f>
        <v>2.642857142857143</v>
      </c>
      <c r="BI25" s="51"/>
    </row>
    <row r="26" spans="1:61" ht="12.75">
      <c r="A26" s="1" t="s">
        <v>13</v>
      </c>
      <c r="B26" s="1" t="str">
        <f>'Základní údaje'!B3</f>
        <v>Hospada</v>
      </c>
      <c r="C26" s="1" t="str">
        <f>'Základní údaje'!C3</f>
        <v>Jakub</v>
      </c>
      <c r="D26" s="4"/>
      <c r="E26" s="4"/>
      <c r="F26" s="4"/>
      <c r="G26" s="5">
        <v>1</v>
      </c>
      <c r="H26" s="5">
        <v>1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7"/>
      <c r="AM26" s="7"/>
      <c r="AN26" s="7"/>
      <c r="AO26" s="7"/>
      <c r="AP26" s="7"/>
      <c r="AQ26" s="8"/>
      <c r="AR26" s="8"/>
      <c r="AS26" s="8"/>
      <c r="AT26" s="8"/>
      <c r="AU26" s="8"/>
      <c r="AV26" s="9"/>
      <c r="AW26" s="9"/>
      <c r="AX26" s="9"/>
      <c r="AY26" s="9"/>
      <c r="AZ26" s="9"/>
      <c r="BA26" s="9"/>
      <c r="BB26" s="9"/>
      <c r="BC26" s="9"/>
      <c r="BD26" s="3">
        <f aca="true" t="shared" si="2" ref="BD26:BD40">AVERAGE(D26:BC26)</f>
        <v>1</v>
      </c>
      <c r="BE26" s="105"/>
      <c r="BH26" s="55">
        <f aca="true" t="shared" si="3" ref="BH26:BH40">+(BD4+BD26)/2</f>
        <v>1.7</v>
      </c>
      <c r="BI26" s="51"/>
    </row>
    <row r="27" spans="1:61" ht="12.75">
      <c r="A27" s="1" t="s">
        <v>14</v>
      </c>
      <c r="B27" s="1" t="str">
        <f>'Základní údaje'!B4</f>
        <v>Kratochval</v>
      </c>
      <c r="C27" s="1" t="str">
        <f>'Základní údaje'!C4</f>
        <v>Pavel</v>
      </c>
      <c r="D27" s="4"/>
      <c r="E27" s="4"/>
      <c r="F27" s="4"/>
      <c r="G27" s="5">
        <v>5</v>
      </c>
      <c r="H27" s="5">
        <v>3</v>
      </c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7"/>
      <c r="AM27" s="7"/>
      <c r="AN27" s="7"/>
      <c r="AO27" s="7"/>
      <c r="AP27" s="7"/>
      <c r="AQ27" s="8"/>
      <c r="AR27" s="8"/>
      <c r="AS27" s="8"/>
      <c r="AT27" s="8"/>
      <c r="AU27" s="8"/>
      <c r="AV27" s="9"/>
      <c r="AW27" s="9"/>
      <c r="AX27" s="9"/>
      <c r="AY27" s="9"/>
      <c r="AZ27" s="9"/>
      <c r="BA27" s="9"/>
      <c r="BB27" s="9"/>
      <c r="BC27" s="9"/>
      <c r="BD27" s="3">
        <f t="shared" si="2"/>
        <v>4</v>
      </c>
      <c r="BE27" s="105"/>
      <c r="BH27" s="55">
        <f t="shared" si="3"/>
        <v>3.291666666666667</v>
      </c>
      <c r="BI27" s="51"/>
    </row>
    <row r="28" spans="1:61" ht="12.75">
      <c r="A28" s="1" t="s">
        <v>15</v>
      </c>
      <c r="B28" s="1" t="str">
        <f>'Základní údaje'!B5</f>
        <v>Malý</v>
      </c>
      <c r="C28" s="1" t="str">
        <f>'Základní údaje'!C5</f>
        <v>David</v>
      </c>
      <c r="D28" s="4"/>
      <c r="E28" s="4"/>
      <c r="F28" s="4"/>
      <c r="G28" s="5">
        <v>1</v>
      </c>
      <c r="H28" s="5">
        <v>1</v>
      </c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7"/>
      <c r="AM28" s="7"/>
      <c r="AN28" s="7"/>
      <c r="AO28" s="7"/>
      <c r="AP28" s="7"/>
      <c r="AQ28" s="8"/>
      <c r="AR28" s="8"/>
      <c r="AS28" s="8"/>
      <c r="AT28" s="8"/>
      <c r="AU28" s="8"/>
      <c r="AV28" s="9"/>
      <c r="AW28" s="9"/>
      <c r="AX28" s="9"/>
      <c r="AY28" s="9"/>
      <c r="AZ28" s="9"/>
      <c r="BA28" s="9"/>
      <c r="BB28" s="9"/>
      <c r="BC28" s="9"/>
      <c r="BD28" s="3">
        <f t="shared" si="2"/>
        <v>1</v>
      </c>
      <c r="BE28" s="105"/>
      <c r="BH28" s="55">
        <f t="shared" si="3"/>
        <v>1.0769230769230769</v>
      </c>
      <c r="BI28" s="51"/>
    </row>
    <row r="29" spans="1:61" ht="12.75">
      <c r="A29" s="1" t="s">
        <v>16</v>
      </c>
      <c r="B29" s="1" t="str">
        <f>'Základní údaje'!B6</f>
        <v>Strouhal</v>
      </c>
      <c r="C29" s="1" t="str">
        <f>'Základní údaje'!C6</f>
        <v>Petr</v>
      </c>
      <c r="D29" s="4"/>
      <c r="E29" s="4"/>
      <c r="F29" s="4"/>
      <c r="G29" s="5">
        <v>1</v>
      </c>
      <c r="H29" s="5">
        <v>1</v>
      </c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7"/>
      <c r="AM29" s="7"/>
      <c r="AN29" s="7"/>
      <c r="AO29" s="7"/>
      <c r="AP29" s="7"/>
      <c r="AQ29" s="8"/>
      <c r="AR29" s="8"/>
      <c r="AS29" s="8"/>
      <c r="AT29" s="8"/>
      <c r="AU29" s="8"/>
      <c r="AV29" s="9"/>
      <c r="AW29" s="9"/>
      <c r="AX29" s="9"/>
      <c r="AY29" s="9"/>
      <c r="AZ29" s="9"/>
      <c r="BA29" s="9"/>
      <c r="BB29" s="9"/>
      <c r="BC29" s="9"/>
      <c r="BD29" s="3">
        <f t="shared" si="2"/>
        <v>1</v>
      </c>
      <c r="BE29" s="105"/>
      <c r="BH29" s="55">
        <f t="shared" si="3"/>
        <v>1.25</v>
      </c>
      <c r="BI29" s="51"/>
    </row>
    <row r="30" spans="1:61" ht="12.75">
      <c r="A30" s="1" t="s">
        <v>17</v>
      </c>
      <c r="B30" s="1" t="str">
        <f>'Základní údaje'!B7</f>
        <v>Šumař</v>
      </c>
      <c r="C30" s="1" t="str">
        <f>'Základní údaje'!C7</f>
        <v>Daniel</v>
      </c>
      <c r="D30" s="4">
        <v>1</v>
      </c>
      <c r="E30" s="4"/>
      <c r="F30" s="4"/>
      <c r="G30" s="5">
        <v>4</v>
      </c>
      <c r="H30" s="5">
        <v>1</v>
      </c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7"/>
      <c r="AM30" s="7"/>
      <c r="AN30" s="7"/>
      <c r="AO30" s="7"/>
      <c r="AP30" s="7"/>
      <c r="AQ30" s="8"/>
      <c r="AR30" s="8"/>
      <c r="AS30" s="8"/>
      <c r="AT30" s="8"/>
      <c r="AU30" s="8"/>
      <c r="AV30" s="9"/>
      <c r="AW30" s="9"/>
      <c r="AX30" s="9"/>
      <c r="AY30" s="9"/>
      <c r="AZ30" s="9"/>
      <c r="BA30" s="9"/>
      <c r="BB30" s="9"/>
      <c r="BC30" s="9"/>
      <c r="BD30" s="3">
        <f t="shared" si="2"/>
        <v>2</v>
      </c>
      <c r="BE30" s="105"/>
      <c r="BH30" s="55">
        <f t="shared" si="3"/>
        <v>2.3846153846153846</v>
      </c>
      <c r="BI30" s="51"/>
    </row>
    <row r="31" spans="1:61" ht="12.75">
      <c r="A31" s="1" t="s">
        <v>18</v>
      </c>
      <c r="B31" s="1" t="str">
        <f>'Základní údaje'!B8</f>
        <v>Anděrová</v>
      </c>
      <c r="C31" s="1" t="str">
        <f>'Základní údaje'!C8</f>
        <v>Erica</v>
      </c>
      <c r="D31" s="4"/>
      <c r="E31" s="4"/>
      <c r="F31" s="4"/>
      <c r="G31" s="5">
        <v>1</v>
      </c>
      <c r="H31" s="5">
        <v>1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7"/>
      <c r="AM31" s="7"/>
      <c r="AN31" s="7"/>
      <c r="AO31" s="7"/>
      <c r="AP31" s="7"/>
      <c r="AQ31" s="8"/>
      <c r="AR31" s="8"/>
      <c r="AS31" s="8"/>
      <c r="AT31" s="8"/>
      <c r="AU31" s="8"/>
      <c r="AV31" s="9"/>
      <c r="AW31" s="9"/>
      <c r="AX31" s="9"/>
      <c r="AY31" s="9"/>
      <c r="AZ31" s="9"/>
      <c r="BA31" s="9"/>
      <c r="BB31" s="9"/>
      <c r="BC31" s="9"/>
      <c r="BD31" s="3">
        <f t="shared" si="2"/>
        <v>1</v>
      </c>
      <c r="BE31" s="105"/>
      <c r="BH31" s="55">
        <f t="shared" si="3"/>
        <v>1.1538461538461537</v>
      </c>
      <c r="BI31" s="51"/>
    </row>
    <row r="32" spans="1:61" ht="12.75">
      <c r="A32" s="1" t="s">
        <v>19</v>
      </c>
      <c r="B32" s="1" t="str">
        <f>'Základní údaje'!B9</f>
        <v>Bochánková</v>
      </c>
      <c r="C32" s="1" t="str">
        <f>'Základní údaje'!C9</f>
        <v>Kristýna</v>
      </c>
      <c r="D32" s="4"/>
      <c r="E32" s="4"/>
      <c r="F32" s="4"/>
      <c r="G32" s="5"/>
      <c r="H32" s="5">
        <v>2</v>
      </c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/>
      <c r="AM32" s="7"/>
      <c r="AN32" s="7"/>
      <c r="AO32" s="7"/>
      <c r="AP32" s="7"/>
      <c r="AQ32" s="8"/>
      <c r="AR32" s="8"/>
      <c r="AS32" s="8"/>
      <c r="AT32" s="8"/>
      <c r="AU32" s="8"/>
      <c r="AV32" s="9"/>
      <c r="AW32" s="9"/>
      <c r="AX32" s="9"/>
      <c r="AY32" s="9"/>
      <c r="AZ32" s="9"/>
      <c r="BA32" s="9"/>
      <c r="BB32" s="9"/>
      <c r="BC32" s="9"/>
      <c r="BD32" s="3">
        <f t="shared" si="2"/>
        <v>2</v>
      </c>
      <c r="BE32" s="105"/>
      <c r="BH32" s="55">
        <f t="shared" si="3"/>
        <v>1.8636363636363638</v>
      </c>
      <c r="BI32" s="51"/>
    </row>
    <row r="33" spans="1:61" ht="12.75">
      <c r="A33" s="1" t="s">
        <v>20</v>
      </c>
      <c r="B33" s="1" t="str">
        <f>'Základní údaje'!B10</f>
        <v>Brůžková </v>
      </c>
      <c r="C33" s="1" t="str">
        <f>'Základní údaje'!C10</f>
        <v>Anna</v>
      </c>
      <c r="D33" s="4">
        <v>1</v>
      </c>
      <c r="E33" s="4"/>
      <c r="F33" s="4"/>
      <c r="G33" s="5">
        <v>5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7"/>
      <c r="AM33" s="7"/>
      <c r="AN33" s="7"/>
      <c r="AO33" s="7"/>
      <c r="AP33" s="7"/>
      <c r="AQ33" s="8"/>
      <c r="AR33" s="8"/>
      <c r="AS33" s="8"/>
      <c r="AT33" s="8"/>
      <c r="AU33" s="8"/>
      <c r="AV33" s="9"/>
      <c r="AW33" s="9"/>
      <c r="AX33" s="9"/>
      <c r="AY33" s="9"/>
      <c r="AZ33" s="9"/>
      <c r="BA33" s="9"/>
      <c r="BB33" s="9"/>
      <c r="BC33" s="9"/>
      <c r="BD33" s="3">
        <f t="shared" si="2"/>
        <v>3</v>
      </c>
      <c r="BE33" s="105"/>
      <c r="BH33" s="55">
        <f t="shared" si="3"/>
        <v>2.3076923076923075</v>
      </c>
      <c r="BI33" s="51"/>
    </row>
    <row r="34" spans="1:61" ht="12.75">
      <c r="A34" s="1" t="s">
        <v>21</v>
      </c>
      <c r="B34" s="1" t="str">
        <f>'Základní údaje'!B11</f>
        <v>Davidová</v>
      </c>
      <c r="C34" s="1" t="str">
        <f>'Základní údaje'!C11</f>
        <v>Anna</v>
      </c>
      <c r="D34" s="4">
        <v>1</v>
      </c>
      <c r="E34" s="4"/>
      <c r="F34" s="4"/>
      <c r="G34" s="5">
        <v>1</v>
      </c>
      <c r="H34" s="5">
        <v>1</v>
      </c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7"/>
      <c r="AM34" s="7"/>
      <c r="AN34" s="7"/>
      <c r="AO34" s="7"/>
      <c r="AP34" s="7"/>
      <c r="AQ34" s="8"/>
      <c r="AR34" s="8"/>
      <c r="AS34" s="8"/>
      <c r="AT34" s="8"/>
      <c r="AU34" s="8"/>
      <c r="AV34" s="9"/>
      <c r="AW34" s="9"/>
      <c r="AX34" s="9"/>
      <c r="AY34" s="9"/>
      <c r="AZ34" s="9"/>
      <c r="BA34" s="9"/>
      <c r="BB34" s="9"/>
      <c r="BC34" s="9"/>
      <c r="BD34" s="3">
        <f t="shared" si="2"/>
        <v>1</v>
      </c>
      <c r="BE34" s="105"/>
      <c r="BH34" s="55">
        <f t="shared" si="3"/>
        <v>1.3571428571428572</v>
      </c>
      <c r="BI34" s="51"/>
    </row>
    <row r="35" spans="1:61" ht="12.75">
      <c r="A35" s="1" t="s">
        <v>22</v>
      </c>
      <c r="B35" s="1" t="str">
        <f>'Základní údaje'!B12</f>
        <v>Fialová</v>
      </c>
      <c r="C35" s="1" t="str">
        <f>'Základní údaje'!C12</f>
        <v>Lucie</v>
      </c>
      <c r="D35" s="4"/>
      <c r="E35" s="4"/>
      <c r="F35" s="4"/>
      <c r="G35" s="5">
        <v>5</v>
      </c>
      <c r="H35" s="5">
        <v>1</v>
      </c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7"/>
      <c r="AM35" s="7"/>
      <c r="AN35" s="7"/>
      <c r="AO35" s="7"/>
      <c r="AP35" s="7"/>
      <c r="AQ35" s="8"/>
      <c r="AR35" s="8"/>
      <c r="AS35" s="8"/>
      <c r="AT35" s="8"/>
      <c r="AU35" s="8"/>
      <c r="AV35" s="9"/>
      <c r="AW35" s="9"/>
      <c r="AX35" s="9"/>
      <c r="AY35" s="9"/>
      <c r="AZ35" s="9"/>
      <c r="BA35" s="9"/>
      <c r="BB35" s="9"/>
      <c r="BC35" s="9"/>
      <c r="BD35" s="3">
        <f t="shared" si="2"/>
        <v>3</v>
      </c>
      <c r="BE35" s="105"/>
      <c r="BH35" s="55">
        <f t="shared" si="3"/>
        <v>2.5384615384615383</v>
      </c>
      <c r="BI35" s="51"/>
    </row>
    <row r="36" spans="1:61" ht="12.75">
      <c r="A36" s="1" t="s">
        <v>23</v>
      </c>
      <c r="B36" s="1" t="str">
        <f>'Základní údaje'!B13</f>
        <v>Krucká</v>
      </c>
      <c r="C36" s="1" t="str">
        <f>'Základní údaje'!C13</f>
        <v>Karolína</v>
      </c>
      <c r="D36" s="4"/>
      <c r="E36" s="4"/>
      <c r="F36" s="4"/>
      <c r="G36" s="5">
        <v>5</v>
      </c>
      <c r="H36" s="5">
        <v>2</v>
      </c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7"/>
      <c r="AM36" s="7"/>
      <c r="AN36" s="7"/>
      <c r="AO36" s="7"/>
      <c r="AP36" s="7"/>
      <c r="AQ36" s="8"/>
      <c r="AR36" s="8"/>
      <c r="AS36" s="8"/>
      <c r="AT36" s="8"/>
      <c r="AU36" s="8"/>
      <c r="AV36" s="9"/>
      <c r="AW36" s="9"/>
      <c r="AX36" s="9"/>
      <c r="AY36" s="9"/>
      <c r="AZ36" s="9"/>
      <c r="BA36" s="9"/>
      <c r="BB36" s="9"/>
      <c r="BC36" s="9"/>
      <c r="BD36" s="3">
        <f t="shared" si="2"/>
        <v>3.5</v>
      </c>
      <c r="BE36" s="105"/>
      <c r="BH36" s="55">
        <f t="shared" si="3"/>
        <v>3.0961538461538463</v>
      </c>
      <c r="BI36" s="51"/>
    </row>
    <row r="37" spans="1:61" ht="12.75">
      <c r="A37" s="1" t="s">
        <v>24</v>
      </c>
      <c r="B37" s="1" t="str">
        <f>'Základní údaje'!B14</f>
        <v>Květinová</v>
      </c>
      <c r="C37" s="1" t="str">
        <f>'Základní údaje'!C14</f>
        <v>Barbora</v>
      </c>
      <c r="D37" s="4"/>
      <c r="E37" s="4"/>
      <c r="F37" s="4"/>
      <c r="G37" s="5">
        <v>1</v>
      </c>
      <c r="H37" s="5">
        <v>1</v>
      </c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7"/>
      <c r="AM37" s="7"/>
      <c r="AN37" s="7"/>
      <c r="AO37" s="7"/>
      <c r="AP37" s="7"/>
      <c r="AQ37" s="8"/>
      <c r="AR37" s="8"/>
      <c r="AS37" s="8"/>
      <c r="AT37" s="8"/>
      <c r="AU37" s="8"/>
      <c r="AV37" s="9"/>
      <c r="AW37" s="9"/>
      <c r="AX37" s="9"/>
      <c r="AY37" s="9"/>
      <c r="AZ37" s="9"/>
      <c r="BA37" s="9"/>
      <c r="BB37" s="9"/>
      <c r="BC37" s="9"/>
      <c r="BD37" s="3">
        <f t="shared" si="2"/>
        <v>1</v>
      </c>
      <c r="BE37" s="105"/>
      <c r="BH37" s="55">
        <f t="shared" si="3"/>
        <v>1.0714285714285714</v>
      </c>
      <c r="BI37" s="51"/>
    </row>
    <row r="38" spans="1:61" ht="12.75">
      <c r="A38" s="1" t="s">
        <v>25</v>
      </c>
      <c r="B38" s="1" t="str">
        <f>'Základní údaje'!B15</f>
        <v>Máchalová</v>
      </c>
      <c r="C38" s="1" t="str">
        <f>'Základní údaje'!C15</f>
        <v>Anna-Marie</v>
      </c>
      <c r="D38" s="4">
        <v>1</v>
      </c>
      <c r="E38" s="4"/>
      <c r="F38" s="4"/>
      <c r="G38" s="5">
        <v>4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7"/>
      <c r="AM38" s="7"/>
      <c r="AN38" s="7"/>
      <c r="AO38" s="7"/>
      <c r="AP38" s="7"/>
      <c r="AQ38" s="8"/>
      <c r="AR38" s="8"/>
      <c r="AS38" s="8"/>
      <c r="AT38" s="8"/>
      <c r="AU38" s="8"/>
      <c r="AV38" s="9"/>
      <c r="AW38" s="9"/>
      <c r="AX38" s="9"/>
      <c r="AY38" s="9"/>
      <c r="AZ38" s="9"/>
      <c r="BA38" s="9"/>
      <c r="BB38" s="9"/>
      <c r="BC38" s="9"/>
      <c r="BD38" s="3">
        <f t="shared" si="2"/>
        <v>2.5</v>
      </c>
      <c r="BE38" s="105"/>
      <c r="BH38" s="55">
        <f t="shared" si="3"/>
        <v>2.6</v>
      </c>
      <c r="BI38" s="51"/>
    </row>
    <row r="39" spans="1:61" ht="12.75">
      <c r="A39" s="1" t="s">
        <v>26</v>
      </c>
      <c r="B39" s="1" t="str">
        <f>'Základní údaje'!B16</f>
        <v>Opatrná</v>
      </c>
      <c r="C39" s="1" t="str">
        <f>'Základní údaje'!C16</f>
        <v>Veronika</v>
      </c>
      <c r="D39" s="4"/>
      <c r="E39" s="4"/>
      <c r="F39" s="4"/>
      <c r="G39" s="5">
        <v>1</v>
      </c>
      <c r="H39" s="5">
        <v>1</v>
      </c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7"/>
      <c r="AM39" s="7"/>
      <c r="AN39" s="7"/>
      <c r="AO39" s="7"/>
      <c r="AP39" s="7"/>
      <c r="AQ39" s="8"/>
      <c r="AR39" s="8"/>
      <c r="AS39" s="8"/>
      <c r="AT39" s="8"/>
      <c r="AU39" s="8"/>
      <c r="AV39" s="9"/>
      <c r="AW39" s="9"/>
      <c r="AX39" s="9"/>
      <c r="AY39" s="9"/>
      <c r="AZ39" s="9"/>
      <c r="BA39" s="9"/>
      <c r="BB39" s="9"/>
      <c r="BC39" s="9"/>
      <c r="BD39" s="3">
        <f t="shared" si="2"/>
        <v>1</v>
      </c>
      <c r="BE39" s="105"/>
      <c r="BH39" s="55">
        <f t="shared" si="3"/>
        <v>1.0714285714285714</v>
      </c>
      <c r="BI39" s="51"/>
    </row>
    <row r="40" spans="1:61" ht="13.5" thickBot="1">
      <c r="A40" s="1" t="s">
        <v>27</v>
      </c>
      <c r="B40" s="1" t="str">
        <f>'Základní údaje'!B17</f>
        <v>Vachková</v>
      </c>
      <c r="C40" s="1" t="str">
        <f>'Základní údaje'!C17</f>
        <v>Nikola</v>
      </c>
      <c r="D40" s="78">
        <v>1</v>
      </c>
      <c r="E40" s="78"/>
      <c r="F40" s="78"/>
      <c r="G40" s="89">
        <v>5</v>
      </c>
      <c r="H40" s="89">
        <v>2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13"/>
      <c r="AM40" s="113"/>
      <c r="AN40" s="113"/>
      <c r="AO40" s="113"/>
      <c r="AP40" s="113"/>
      <c r="AQ40" s="114"/>
      <c r="AR40" s="114"/>
      <c r="AS40" s="114"/>
      <c r="AT40" s="114"/>
      <c r="AU40" s="114"/>
      <c r="AV40" s="115"/>
      <c r="AW40" s="115"/>
      <c r="AX40" s="115"/>
      <c r="AY40" s="115"/>
      <c r="AZ40" s="115"/>
      <c r="BA40" s="115"/>
      <c r="BB40" s="115"/>
      <c r="BC40" s="115"/>
      <c r="BD40" s="79">
        <f t="shared" si="2"/>
        <v>2.6666666666666665</v>
      </c>
      <c r="BE40" s="92"/>
      <c r="BH40" s="81">
        <f t="shared" si="3"/>
        <v>2.6794871794871797</v>
      </c>
      <c r="BI40" s="52"/>
    </row>
    <row r="41" spans="60:61" ht="13.5" thickBot="1">
      <c r="BH41" s="46"/>
      <c r="BI41" s="46"/>
    </row>
    <row r="42" spans="60:61" ht="13.5" thickBot="1">
      <c r="BH42" s="65" t="s">
        <v>99</v>
      </c>
      <c r="BI42" s="57">
        <f>AVERAGE(BD25:BD40)</f>
        <v>2.0416666666666665</v>
      </c>
    </row>
    <row r="43" spans="60:61" ht="13.5" thickBot="1">
      <c r="BH43" s="66"/>
      <c r="BI43" s="46"/>
    </row>
    <row r="44" spans="60:61" ht="13.5" thickBot="1">
      <c r="BH44" s="65" t="s">
        <v>98</v>
      </c>
      <c r="BI44" s="57">
        <f>+(BI20+BI42)/2</f>
        <v>2.0053337287712285</v>
      </c>
    </row>
    <row r="45" spans="1:61" ht="24" thickBot="1">
      <c r="A45" s="124" t="s">
        <v>45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D45" s="125"/>
      <c r="BH45" s="46"/>
      <c r="BI45" s="59"/>
    </row>
    <row r="46" spans="1:61" ht="12.75">
      <c r="A46" s="1"/>
      <c r="B46" s="2" t="s">
        <v>0</v>
      </c>
      <c r="C46" s="2" t="s">
        <v>1</v>
      </c>
      <c r="D46" s="126" t="s">
        <v>5</v>
      </c>
      <c r="E46" s="126"/>
      <c r="F46" s="126"/>
      <c r="G46" s="127" t="s">
        <v>47</v>
      </c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8" t="s">
        <v>7</v>
      </c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8"/>
      <c r="AL46" s="129" t="s">
        <v>8</v>
      </c>
      <c r="AM46" s="129"/>
      <c r="AN46" s="129"/>
      <c r="AO46" s="129"/>
      <c r="AP46" s="129"/>
      <c r="AQ46" s="130" t="s">
        <v>48</v>
      </c>
      <c r="AR46" s="130"/>
      <c r="AS46" s="130"/>
      <c r="AT46" s="130"/>
      <c r="AU46" s="130"/>
      <c r="AV46" s="131" t="s">
        <v>49</v>
      </c>
      <c r="AW46" s="131"/>
      <c r="AX46" s="131"/>
      <c r="AY46" s="131"/>
      <c r="AZ46" s="131"/>
      <c r="BA46" s="131"/>
      <c r="BB46" s="131"/>
      <c r="BC46" s="131"/>
      <c r="BD46" s="75" t="s">
        <v>43</v>
      </c>
      <c r="BE46" s="100" t="s">
        <v>42</v>
      </c>
      <c r="BH46" s="48" t="s">
        <v>86</v>
      </c>
      <c r="BI46" s="47" t="s">
        <v>84</v>
      </c>
    </row>
    <row r="47" spans="1:61" ht="12.75">
      <c r="A47" s="1" t="s">
        <v>12</v>
      </c>
      <c r="B47" s="1" t="str">
        <f>'Základní údaje'!B2</f>
        <v>Betýnek</v>
      </c>
      <c r="C47" s="1" t="str">
        <f>'Základní údaje'!C2</f>
        <v>Petr</v>
      </c>
      <c r="D47" s="4"/>
      <c r="E47" s="4"/>
      <c r="F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7"/>
      <c r="AM47" s="7"/>
      <c r="AN47" s="7"/>
      <c r="AO47" s="7"/>
      <c r="AP47" s="7"/>
      <c r="AQ47" s="8"/>
      <c r="AR47" s="8"/>
      <c r="AS47" s="8"/>
      <c r="AT47" s="8"/>
      <c r="AU47" s="8"/>
      <c r="AV47" s="9"/>
      <c r="AW47" s="9"/>
      <c r="AX47" s="9"/>
      <c r="AY47" s="9"/>
      <c r="AZ47" s="9"/>
      <c r="BA47" s="9"/>
      <c r="BB47" s="9"/>
      <c r="BC47" s="9"/>
      <c r="BD47" s="3" t="e">
        <f>AVERAGE(D47:BC47)</f>
        <v>#DIV/0!</v>
      </c>
      <c r="BE47" s="105"/>
      <c r="BH47" s="49" t="e">
        <f>+(BD47+BD69)/2</f>
        <v>#DIV/0!</v>
      </c>
      <c r="BI47" s="51"/>
    </row>
    <row r="48" spans="1:61" ht="12.75">
      <c r="A48" s="1" t="s">
        <v>13</v>
      </c>
      <c r="B48" s="1" t="str">
        <f>'Základní údaje'!B3</f>
        <v>Hospada</v>
      </c>
      <c r="C48" s="1" t="str">
        <f>'Základní údaje'!C3</f>
        <v>Jakub</v>
      </c>
      <c r="D48" s="4"/>
      <c r="E48" s="4"/>
      <c r="F48" s="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7"/>
      <c r="AM48" s="7"/>
      <c r="AN48" s="7"/>
      <c r="AO48" s="7"/>
      <c r="AP48" s="7"/>
      <c r="AQ48" s="8"/>
      <c r="AR48" s="8"/>
      <c r="AS48" s="8"/>
      <c r="AT48" s="8"/>
      <c r="AU48" s="8"/>
      <c r="AV48" s="9"/>
      <c r="AW48" s="9"/>
      <c r="AX48" s="9"/>
      <c r="AY48" s="9"/>
      <c r="AZ48" s="9"/>
      <c r="BA48" s="9"/>
      <c r="BB48" s="9"/>
      <c r="BC48" s="9"/>
      <c r="BD48" s="3" t="e">
        <f aca="true" t="shared" si="4" ref="BD48:BD62">AVERAGE(D48:BC48)</f>
        <v>#DIV/0!</v>
      </c>
      <c r="BE48" s="105"/>
      <c r="BH48" s="49" t="e">
        <f aca="true" t="shared" si="5" ref="BH48:BH62">+(BD48+BD70)/2</f>
        <v>#DIV/0!</v>
      </c>
      <c r="BI48" s="51"/>
    </row>
    <row r="49" spans="1:61" ht="12.75">
      <c r="A49" s="1" t="s">
        <v>14</v>
      </c>
      <c r="B49" s="1" t="str">
        <f>'Základní údaje'!B4</f>
        <v>Kratochval</v>
      </c>
      <c r="C49" s="1" t="str">
        <f>'Základní údaje'!C4</f>
        <v>Pavel</v>
      </c>
      <c r="D49" s="4"/>
      <c r="E49" s="4"/>
      <c r="F49" s="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7"/>
      <c r="AM49" s="7"/>
      <c r="AN49" s="7"/>
      <c r="AO49" s="7"/>
      <c r="AP49" s="7"/>
      <c r="AQ49" s="8"/>
      <c r="AR49" s="8"/>
      <c r="AS49" s="8"/>
      <c r="AT49" s="8"/>
      <c r="AU49" s="8"/>
      <c r="AV49" s="9"/>
      <c r="AW49" s="9"/>
      <c r="AX49" s="9"/>
      <c r="AY49" s="9"/>
      <c r="AZ49" s="9"/>
      <c r="BA49" s="9"/>
      <c r="BB49" s="9"/>
      <c r="BC49" s="9"/>
      <c r="BD49" s="3" t="e">
        <f t="shared" si="4"/>
        <v>#DIV/0!</v>
      </c>
      <c r="BE49" s="105"/>
      <c r="BH49" s="49" t="e">
        <f t="shared" si="5"/>
        <v>#DIV/0!</v>
      </c>
      <c r="BI49" s="51"/>
    </row>
    <row r="50" spans="1:61" ht="12.75">
      <c r="A50" s="1" t="s">
        <v>15</v>
      </c>
      <c r="B50" s="1" t="str">
        <f>'Základní údaje'!B5</f>
        <v>Malý</v>
      </c>
      <c r="C50" s="1" t="str">
        <f>'Základní údaje'!C5</f>
        <v>David</v>
      </c>
      <c r="D50" s="4"/>
      <c r="E50" s="4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7"/>
      <c r="AM50" s="7"/>
      <c r="AN50" s="7"/>
      <c r="AO50" s="7"/>
      <c r="AP50" s="7"/>
      <c r="AQ50" s="8"/>
      <c r="AR50" s="8"/>
      <c r="AS50" s="8"/>
      <c r="AT50" s="8"/>
      <c r="AU50" s="8"/>
      <c r="AV50" s="9"/>
      <c r="AW50" s="9"/>
      <c r="AX50" s="9"/>
      <c r="AY50" s="9"/>
      <c r="AZ50" s="9"/>
      <c r="BA50" s="9"/>
      <c r="BB50" s="9"/>
      <c r="BC50" s="9"/>
      <c r="BD50" s="3" t="e">
        <f t="shared" si="4"/>
        <v>#DIV/0!</v>
      </c>
      <c r="BE50" s="105"/>
      <c r="BH50" s="49" t="e">
        <f t="shared" si="5"/>
        <v>#DIV/0!</v>
      </c>
      <c r="BI50" s="51"/>
    </row>
    <row r="51" spans="1:61" ht="12.75">
      <c r="A51" s="1" t="s">
        <v>16</v>
      </c>
      <c r="B51" s="1" t="str">
        <f>'Základní údaje'!B6</f>
        <v>Strouhal</v>
      </c>
      <c r="C51" s="1" t="str">
        <f>'Základní údaje'!C6</f>
        <v>Petr</v>
      </c>
      <c r="D51" s="4"/>
      <c r="E51" s="4"/>
      <c r="F51" s="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7"/>
      <c r="AM51" s="7"/>
      <c r="AN51" s="7"/>
      <c r="AO51" s="7"/>
      <c r="AP51" s="7"/>
      <c r="AQ51" s="8"/>
      <c r="AR51" s="8"/>
      <c r="AS51" s="8"/>
      <c r="AT51" s="8"/>
      <c r="AU51" s="8"/>
      <c r="AV51" s="9"/>
      <c r="AW51" s="9"/>
      <c r="AX51" s="9"/>
      <c r="AY51" s="9"/>
      <c r="AZ51" s="9"/>
      <c r="BA51" s="9"/>
      <c r="BB51" s="9"/>
      <c r="BC51" s="9"/>
      <c r="BD51" s="3" t="e">
        <f t="shared" si="4"/>
        <v>#DIV/0!</v>
      </c>
      <c r="BE51" s="105"/>
      <c r="BH51" s="49" t="e">
        <f t="shared" si="5"/>
        <v>#DIV/0!</v>
      </c>
      <c r="BI51" s="51"/>
    </row>
    <row r="52" spans="1:61" ht="12.75">
      <c r="A52" s="1" t="s">
        <v>17</v>
      </c>
      <c r="B52" s="1" t="str">
        <f>'Základní údaje'!B7</f>
        <v>Šumař</v>
      </c>
      <c r="C52" s="1" t="str">
        <f>'Základní údaje'!C7</f>
        <v>Daniel</v>
      </c>
      <c r="D52" s="4"/>
      <c r="E52" s="4"/>
      <c r="F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7"/>
      <c r="AM52" s="7"/>
      <c r="AN52" s="7"/>
      <c r="AO52" s="7"/>
      <c r="AP52" s="7"/>
      <c r="AQ52" s="8"/>
      <c r="AR52" s="8"/>
      <c r="AS52" s="8"/>
      <c r="AT52" s="8"/>
      <c r="AU52" s="8"/>
      <c r="AV52" s="9"/>
      <c r="AW52" s="9"/>
      <c r="AX52" s="9"/>
      <c r="AY52" s="9"/>
      <c r="AZ52" s="9"/>
      <c r="BA52" s="9"/>
      <c r="BB52" s="9"/>
      <c r="BC52" s="9"/>
      <c r="BD52" s="3" t="e">
        <f t="shared" si="4"/>
        <v>#DIV/0!</v>
      </c>
      <c r="BE52" s="105"/>
      <c r="BH52" s="49" t="e">
        <f t="shared" si="5"/>
        <v>#DIV/0!</v>
      </c>
      <c r="BI52" s="51"/>
    </row>
    <row r="53" spans="1:61" ht="12.75">
      <c r="A53" s="1" t="s">
        <v>18</v>
      </c>
      <c r="B53" s="1" t="str">
        <f>'Základní údaje'!B8</f>
        <v>Anděrová</v>
      </c>
      <c r="C53" s="1" t="str">
        <f>'Základní údaje'!C8</f>
        <v>Erica</v>
      </c>
      <c r="D53" s="4"/>
      <c r="E53" s="4"/>
      <c r="F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7"/>
      <c r="AM53" s="7"/>
      <c r="AN53" s="7"/>
      <c r="AO53" s="7"/>
      <c r="AP53" s="7"/>
      <c r="AQ53" s="8"/>
      <c r="AR53" s="8"/>
      <c r="AS53" s="8"/>
      <c r="AT53" s="8"/>
      <c r="AU53" s="8"/>
      <c r="AV53" s="9"/>
      <c r="AW53" s="9"/>
      <c r="AX53" s="9"/>
      <c r="AY53" s="9"/>
      <c r="AZ53" s="9"/>
      <c r="BA53" s="9"/>
      <c r="BB53" s="9"/>
      <c r="BC53" s="9"/>
      <c r="BD53" s="3" t="e">
        <f t="shared" si="4"/>
        <v>#DIV/0!</v>
      </c>
      <c r="BE53" s="105"/>
      <c r="BH53" s="49" t="e">
        <f t="shared" si="5"/>
        <v>#DIV/0!</v>
      </c>
      <c r="BI53" s="51"/>
    </row>
    <row r="54" spans="1:61" ht="12.75">
      <c r="A54" s="1" t="s">
        <v>19</v>
      </c>
      <c r="B54" s="1" t="str">
        <f>'Základní údaje'!B9</f>
        <v>Bochánková</v>
      </c>
      <c r="C54" s="1" t="str">
        <f>'Základní údaje'!C9</f>
        <v>Kristýna</v>
      </c>
      <c r="D54" s="4"/>
      <c r="E54" s="4"/>
      <c r="F54" s="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7"/>
      <c r="AM54" s="7"/>
      <c r="AN54" s="7"/>
      <c r="AO54" s="7"/>
      <c r="AP54" s="7"/>
      <c r="AQ54" s="8"/>
      <c r="AR54" s="8"/>
      <c r="AS54" s="8"/>
      <c r="AT54" s="8"/>
      <c r="AU54" s="8"/>
      <c r="AV54" s="9"/>
      <c r="AW54" s="9"/>
      <c r="AX54" s="9"/>
      <c r="AY54" s="9"/>
      <c r="AZ54" s="9"/>
      <c r="BA54" s="9"/>
      <c r="BB54" s="9"/>
      <c r="BC54" s="9"/>
      <c r="BD54" s="3" t="e">
        <f t="shared" si="4"/>
        <v>#DIV/0!</v>
      </c>
      <c r="BE54" s="105"/>
      <c r="BH54" s="49" t="e">
        <f t="shared" si="5"/>
        <v>#DIV/0!</v>
      </c>
      <c r="BI54" s="51"/>
    </row>
    <row r="55" spans="1:61" ht="12.75">
      <c r="A55" s="1" t="s">
        <v>20</v>
      </c>
      <c r="B55" s="1" t="str">
        <f>'Základní údaje'!B10</f>
        <v>Brůžková </v>
      </c>
      <c r="C55" s="1" t="str">
        <f>'Základní údaje'!C10</f>
        <v>Anna</v>
      </c>
      <c r="D55" s="4"/>
      <c r="E55" s="4"/>
      <c r="F55" s="4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7"/>
      <c r="AM55" s="7"/>
      <c r="AN55" s="7"/>
      <c r="AO55" s="7"/>
      <c r="AP55" s="7"/>
      <c r="AQ55" s="8"/>
      <c r="AR55" s="8"/>
      <c r="AS55" s="8"/>
      <c r="AT55" s="8"/>
      <c r="AU55" s="8"/>
      <c r="AV55" s="9"/>
      <c r="AW55" s="9"/>
      <c r="AX55" s="9"/>
      <c r="AY55" s="9"/>
      <c r="AZ55" s="9"/>
      <c r="BA55" s="9"/>
      <c r="BB55" s="9"/>
      <c r="BC55" s="9"/>
      <c r="BD55" s="3" t="e">
        <f t="shared" si="4"/>
        <v>#DIV/0!</v>
      </c>
      <c r="BE55" s="105"/>
      <c r="BH55" s="49" t="e">
        <f t="shared" si="5"/>
        <v>#DIV/0!</v>
      </c>
      <c r="BI55" s="51"/>
    </row>
    <row r="56" spans="1:61" ht="12.75">
      <c r="A56" s="1" t="s">
        <v>21</v>
      </c>
      <c r="B56" s="1" t="str">
        <f>'Základní údaje'!B11</f>
        <v>Davidová</v>
      </c>
      <c r="C56" s="1" t="str">
        <f>'Základní údaje'!C11</f>
        <v>Anna</v>
      </c>
      <c r="D56" s="4"/>
      <c r="E56" s="4"/>
      <c r="F56" s="4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7"/>
      <c r="AM56" s="7"/>
      <c r="AN56" s="7"/>
      <c r="AO56" s="7"/>
      <c r="AP56" s="7"/>
      <c r="AQ56" s="8"/>
      <c r="AR56" s="8"/>
      <c r="AS56" s="8"/>
      <c r="AT56" s="8"/>
      <c r="AU56" s="8"/>
      <c r="AV56" s="9"/>
      <c r="AW56" s="9"/>
      <c r="AX56" s="9"/>
      <c r="AY56" s="9"/>
      <c r="AZ56" s="9"/>
      <c r="BA56" s="9"/>
      <c r="BB56" s="9"/>
      <c r="BC56" s="9"/>
      <c r="BD56" s="3" t="e">
        <f t="shared" si="4"/>
        <v>#DIV/0!</v>
      </c>
      <c r="BE56" s="105"/>
      <c r="BH56" s="49" t="e">
        <f t="shared" si="5"/>
        <v>#DIV/0!</v>
      </c>
      <c r="BI56" s="51"/>
    </row>
    <row r="57" spans="1:61" ht="12.75">
      <c r="A57" s="1" t="s">
        <v>22</v>
      </c>
      <c r="B57" s="1" t="str">
        <f>'Základní údaje'!B12</f>
        <v>Fialová</v>
      </c>
      <c r="C57" s="1" t="str">
        <f>'Základní údaje'!C12</f>
        <v>Lucie</v>
      </c>
      <c r="D57" s="4"/>
      <c r="E57" s="4"/>
      <c r="F57" s="4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7"/>
      <c r="AM57" s="7"/>
      <c r="AN57" s="7"/>
      <c r="AO57" s="7"/>
      <c r="AP57" s="7"/>
      <c r="AQ57" s="8"/>
      <c r="AR57" s="8"/>
      <c r="AS57" s="8"/>
      <c r="AT57" s="8"/>
      <c r="AU57" s="8"/>
      <c r="AV57" s="9"/>
      <c r="AW57" s="9"/>
      <c r="AX57" s="9"/>
      <c r="AY57" s="9"/>
      <c r="AZ57" s="9"/>
      <c r="BA57" s="9"/>
      <c r="BB57" s="9"/>
      <c r="BC57" s="9"/>
      <c r="BD57" s="3" t="e">
        <f t="shared" si="4"/>
        <v>#DIV/0!</v>
      </c>
      <c r="BE57" s="105"/>
      <c r="BH57" s="49" t="e">
        <f t="shared" si="5"/>
        <v>#DIV/0!</v>
      </c>
      <c r="BI57" s="51"/>
    </row>
    <row r="58" spans="1:61" ht="12.75">
      <c r="A58" s="1" t="s">
        <v>23</v>
      </c>
      <c r="B58" s="1" t="str">
        <f>'Základní údaje'!B13</f>
        <v>Krucká</v>
      </c>
      <c r="C58" s="1" t="str">
        <f>'Základní údaje'!C13</f>
        <v>Karolína</v>
      </c>
      <c r="D58" s="4"/>
      <c r="E58" s="4"/>
      <c r="F58" s="4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7"/>
      <c r="AM58" s="7"/>
      <c r="AN58" s="7"/>
      <c r="AO58" s="7"/>
      <c r="AP58" s="7"/>
      <c r="AQ58" s="8"/>
      <c r="AR58" s="8"/>
      <c r="AS58" s="8"/>
      <c r="AT58" s="8"/>
      <c r="AU58" s="8"/>
      <c r="AV58" s="9"/>
      <c r="AW58" s="9"/>
      <c r="AX58" s="9"/>
      <c r="AY58" s="9"/>
      <c r="AZ58" s="9"/>
      <c r="BA58" s="9"/>
      <c r="BB58" s="9"/>
      <c r="BC58" s="9"/>
      <c r="BD58" s="3" t="e">
        <f t="shared" si="4"/>
        <v>#DIV/0!</v>
      </c>
      <c r="BE58" s="105"/>
      <c r="BH58" s="49" t="e">
        <f t="shared" si="5"/>
        <v>#DIV/0!</v>
      </c>
      <c r="BI58" s="51"/>
    </row>
    <row r="59" spans="1:61" ht="12.75">
      <c r="A59" s="1" t="s">
        <v>24</v>
      </c>
      <c r="B59" s="1" t="str">
        <f>'Základní údaje'!B14</f>
        <v>Květinová</v>
      </c>
      <c r="C59" s="1" t="str">
        <f>'Základní údaje'!C14</f>
        <v>Barbora</v>
      </c>
      <c r="D59" s="4"/>
      <c r="E59" s="4"/>
      <c r="F59" s="4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7"/>
      <c r="AM59" s="7"/>
      <c r="AN59" s="7"/>
      <c r="AO59" s="7"/>
      <c r="AP59" s="7"/>
      <c r="AQ59" s="8"/>
      <c r="AR59" s="8"/>
      <c r="AS59" s="8"/>
      <c r="AT59" s="8"/>
      <c r="AU59" s="8"/>
      <c r="AV59" s="9"/>
      <c r="AW59" s="9"/>
      <c r="AX59" s="9"/>
      <c r="AY59" s="9"/>
      <c r="AZ59" s="9"/>
      <c r="BA59" s="9"/>
      <c r="BB59" s="9"/>
      <c r="BC59" s="9"/>
      <c r="BD59" s="3" t="e">
        <f t="shared" si="4"/>
        <v>#DIV/0!</v>
      </c>
      <c r="BE59" s="105"/>
      <c r="BH59" s="49" t="e">
        <f t="shared" si="5"/>
        <v>#DIV/0!</v>
      </c>
      <c r="BI59" s="51"/>
    </row>
    <row r="60" spans="1:61" ht="12.75">
      <c r="A60" s="1" t="s">
        <v>25</v>
      </c>
      <c r="B60" s="1" t="str">
        <f>'Základní údaje'!B15</f>
        <v>Máchalová</v>
      </c>
      <c r="C60" s="1" t="str">
        <f>'Základní údaje'!C15</f>
        <v>Anna-Marie</v>
      </c>
      <c r="D60" s="4"/>
      <c r="E60" s="4"/>
      <c r="F60" s="4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7"/>
      <c r="AM60" s="7"/>
      <c r="AN60" s="7"/>
      <c r="AO60" s="7"/>
      <c r="AP60" s="7"/>
      <c r="AQ60" s="8"/>
      <c r="AR60" s="8"/>
      <c r="AS60" s="8"/>
      <c r="AT60" s="8"/>
      <c r="AU60" s="8"/>
      <c r="AV60" s="9"/>
      <c r="AW60" s="9"/>
      <c r="AX60" s="9"/>
      <c r="AY60" s="9"/>
      <c r="AZ60" s="9"/>
      <c r="BA60" s="9"/>
      <c r="BB60" s="9"/>
      <c r="BC60" s="9"/>
      <c r="BD60" s="3" t="e">
        <f t="shared" si="4"/>
        <v>#DIV/0!</v>
      </c>
      <c r="BE60" s="105"/>
      <c r="BH60" s="49" t="e">
        <f t="shared" si="5"/>
        <v>#DIV/0!</v>
      </c>
      <c r="BI60" s="51"/>
    </row>
    <row r="61" spans="1:61" ht="12.75">
      <c r="A61" s="1" t="s">
        <v>26</v>
      </c>
      <c r="B61" s="1" t="str">
        <f>'Základní údaje'!B16</f>
        <v>Opatrná</v>
      </c>
      <c r="C61" s="1" t="str">
        <f>'Základní údaje'!C16</f>
        <v>Veronika</v>
      </c>
      <c r="D61" s="4"/>
      <c r="E61" s="4"/>
      <c r="F61" s="4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7"/>
      <c r="AM61" s="7"/>
      <c r="AN61" s="7"/>
      <c r="AO61" s="7"/>
      <c r="AP61" s="7"/>
      <c r="AQ61" s="8"/>
      <c r="AR61" s="8"/>
      <c r="AS61" s="8"/>
      <c r="AT61" s="8"/>
      <c r="AU61" s="8"/>
      <c r="AV61" s="9"/>
      <c r="AW61" s="9"/>
      <c r="AX61" s="9"/>
      <c r="AY61" s="9"/>
      <c r="AZ61" s="9"/>
      <c r="BA61" s="9"/>
      <c r="BB61" s="9"/>
      <c r="BC61" s="9"/>
      <c r="BD61" s="3" t="e">
        <f t="shared" si="4"/>
        <v>#DIV/0!</v>
      </c>
      <c r="BE61" s="105"/>
      <c r="BH61" s="49" t="e">
        <f t="shared" si="5"/>
        <v>#DIV/0!</v>
      </c>
      <c r="BI61" s="51"/>
    </row>
    <row r="62" spans="1:61" ht="13.5" thickBot="1">
      <c r="A62" s="1" t="s">
        <v>27</v>
      </c>
      <c r="B62" s="1" t="str">
        <f>'Základní údaje'!B17</f>
        <v>Vachková</v>
      </c>
      <c r="C62" s="1" t="str">
        <f>'Základní údaje'!C17</f>
        <v>Nikola</v>
      </c>
      <c r="D62" s="78"/>
      <c r="E62" s="78"/>
      <c r="F62" s="78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06"/>
      <c r="AL62" s="113"/>
      <c r="AM62" s="113"/>
      <c r="AN62" s="113"/>
      <c r="AO62" s="113"/>
      <c r="AP62" s="113"/>
      <c r="AQ62" s="114"/>
      <c r="AR62" s="114"/>
      <c r="AS62" s="114"/>
      <c r="AT62" s="114"/>
      <c r="AU62" s="114"/>
      <c r="AV62" s="115"/>
      <c r="AW62" s="115"/>
      <c r="AX62" s="115"/>
      <c r="AY62" s="115"/>
      <c r="AZ62" s="115"/>
      <c r="BA62" s="115"/>
      <c r="BB62" s="115"/>
      <c r="BC62" s="115"/>
      <c r="BD62" s="79" t="e">
        <f t="shared" si="4"/>
        <v>#DIV/0!</v>
      </c>
      <c r="BE62" s="92"/>
      <c r="BH62" s="111" t="e">
        <f t="shared" si="5"/>
        <v>#DIV/0!</v>
      </c>
      <c r="BI62" s="52"/>
    </row>
    <row r="63" ht="13.5" thickBot="1"/>
    <row r="64" spans="60:61" ht="13.5" thickBot="1">
      <c r="BH64" s="65" t="s">
        <v>94</v>
      </c>
      <c r="BI64" s="62" t="e">
        <f>AVERAGE(BD47:BD62)</f>
        <v>#DIV/0!</v>
      </c>
    </row>
    <row r="67" spans="1:56" ht="24" thickBot="1">
      <c r="A67" s="124" t="s">
        <v>46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  <c r="BD67" s="125"/>
    </row>
    <row r="68" spans="1:61" ht="12.75">
      <c r="A68" s="1"/>
      <c r="B68" s="2" t="s">
        <v>0</v>
      </c>
      <c r="C68" s="2" t="s">
        <v>1</v>
      </c>
      <c r="D68" s="126" t="s">
        <v>5</v>
      </c>
      <c r="E68" s="126"/>
      <c r="F68" s="126"/>
      <c r="G68" s="127" t="s">
        <v>47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8" t="s">
        <v>7</v>
      </c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8"/>
      <c r="AL68" s="129" t="s">
        <v>8</v>
      </c>
      <c r="AM68" s="129"/>
      <c r="AN68" s="129"/>
      <c r="AO68" s="129"/>
      <c r="AP68" s="129"/>
      <c r="AQ68" s="130" t="s">
        <v>48</v>
      </c>
      <c r="AR68" s="130"/>
      <c r="AS68" s="130"/>
      <c r="AT68" s="130"/>
      <c r="AU68" s="130"/>
      <c r="AV68" s="131" t="s">
        <v>49</v>
      </c>
      <c r="AW68" s="131"/>
      <c r="AX68" s="131"/>
      <c r="AY68" s="131"/>
      <c r="AZ68" s="131"/>
      <c r="BA68" s="131"/>
      <c r="BB68" s="131"/>
      <c r="BC68" s="131"/>
      <c r="BD68" s="75" t="s">
        <v>43</v>
      </c>
      <c r="BE68" s="100" t="s">
        <v>42</v>
      </c>
      <c r="BH68" s="48" t="s">
        <v>86</v>
      </c>
      <c r="BI68" s="47" t="s">
        <v>84</v>
      </c>
    </row>
    <row r="69" spans="1:61" ht="12.75">
      <c r="A69" s="1" t="s">
        <v>12</v>
      </c>
      <c r="B69" s="1" t="str">
        <f>'Základní údaje'!B2</f>
        <v>Betýnek</v>
      </c>
      <c r="C69" s="1" t="str">
        <f>'Základní údaje'!C2</f>
        <v>Petr</v>
      </c>
      <c r="D69" s="4"/>
      <c r="E69" s="4"/>
      <c r="F69" s="4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7"/>
      <c r="AM69" s="7"/>
      <c r="AN69" s="7"/>
      <c r="AO69" s="7"/>
      <c r="AP69" s="7"/>
      <c r="AQ69" s="8"/>
      <c r="AR69" s="8"/>
      <c r="AS69" s="8"/>
      <c r="AT69" s="8"/>
      <c r="AU69" s="8"/>
      <c r="AV69" s="9"/>
      <c r="AW69" s="9"/>
      <c r="AX69" s="9"/>
      <c r="AY69" s="9"/>
      <c r="AZ69" s="9"/>
      <c r="BA69" s="9"/>
      <c r="BB69" s="9"/>
      <c r="BC69" s="9"/>
      <c r="BD69" s="3" t="e">
        <f>AVERAGE(D69:BC69)</f>
        <v>#DIV/0!</v>
      </c>
      <c r="BE69" s="105"/>
      <c r="BH69" s="68" t="e">
        <f>+(BD47+BD69)/2</f>
        <v>#DIV/0!</v>
      </c>
      <c r="BI69" s="53"/>
    </row>
    <row r="70" spans="1:61" ht="12.75">
      <c r="A70" s="1" t="s">
        <v>13</v>
      </c>
      <c r="B70" s="1" t="str">
        <f>'Základní údaje'!B3</f>
        <v>Hospada</v>
      </c>
      <c r="C70" s="1" t="str">
        <f>'Základní údaje'!C3</f>
        <v>Jakub</v>
      </c>
      <c r="D70" s="4"/>
      <c r="E70" s="4"/>
      <c r="F70" s="4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7"/>
      <c r="AM70" s="7"/>
      <c r="AN70" s="7"/>
      <c r="AO70" s="7"/>
      <c r="AP70" s="7"/>
      <c r="AQ70" s="8"/>
      <c r="AR70" s="8"/>
      <c r="AS70" s="8"/>
      <c r="AT70" s="8"/>
      <c r="AU70" s="8"/>
      <c r="AV70" s="9"/>
      <c r="AW70" s="9"/>
      <c r="AX70" s="9"/>
      <c r="AY70" s="9"/>
      <c r="AZ70" s="9"/>
      <c r="BA70" s="9"/>
      <c r="BB70" s="9"/>
      <c r="BC70" s="9"/>
      <c r="BD70" s="3" t="e">
        <f aca="true" t="shared" si="6" ref="BD70:BD84">AVERAGE(D70:BC70)</f>
        <v>#DIV/0!</v>
      </c>
      <c r="BE70" s="105"/>
      <c r="BH70" s="68" t="e">
        <f aca="true" t="shared" si="7" ref="BH70:BH84">+(BD48+BD70)/2</f>
        <v>#DIV/0!</v>
      </c>
      <c r="BI70" s="53"/>
    </row>
    <row r="71" spans="1:61" ht="12.75">
      <c r="A71" s="1" t="s">
        <v>14</v>
      </c>
      <c r="B71" s="1" t="str">
        <f>'Základní údaje'!B4</f>
        <v>Kratochval</v>
      </c>
      <c r="C71" s="1" t="str">
        <f>'Základní údaje'!C4</f>
        <v>Pavel</v>
      </c>
      <c r="D71" s="4"/>
      <c r="E71" s="4"/>
      <c r="F71" s="4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7"/>
      <c r="AM71" s="7"/>
      <c r="AN71" s="7"/>
      <c r="AO71" s="7"/>
      <c r="AP71" s="7"/>
      <c r="AQ71" s="8"/>
      <c r="AR71" s="8"/>
      <c r="AS71" s="8"/>
      <c r="AT71" s="8"/>
      <c r="AU71" s="8"/>
      <c r="AV71" s="9"/>
      <c r="AW71" s="9"/>
      <c r="AX71" s="9"/>
      <c r="AY71" s="9"/>
      <c r="AZ71" s="9"/>
      <c r="BA71" s="9"/>
      <c r="BB71" s="9"/>
      <c r="BC71" s="9"/>
      <c r="BD71" s="3" t="e">
        <f t="shared" si="6"/>
        <v>#DIV/0!</v>
      </c>
      <c r="BE71" s="105"/>
      <c r="BH71" s="68" t="e">
        <f t="shared" si="7"/>
        <v>#DIV/0!</v>
      </c>
      <c r="BI71" s="53"/>
    </row>
    <row r="72" spans="1:61" ht="12.75">
      <c r="A72" s="1" t="s">
        <v>15</v>
      </c>
      <c r="B72" s="1" t="str">
        <f>'Základní údaje'!B5</f>
        <v>Malý</v>
      </c>
      <c r="C72" s="1" t="str">
        <f>'Základní údaje'!C5</f>
        <v>David</v>
      </c>
      <c r="D72" s="4"/>
      <c r="E72" s="4"/>
      <c r="F72" s="4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7"/>
      <c r="AM72" s="7"/>
      <c r="AN72" s="7"/>
      <c r="AO72" s="7"/>
      <c r="AP72" s="7"/>
      <c r="AQ72" s="8"/>
      <c r="AR72" s="8"/>
      <c r="AS72" s="8"/>
      <c r="AT72" s="8"/>
      <c r="AU72" s="8"/>
      <c r="AV72" s="9"/>
      <c r="AW72" s="9"/>
      <c r="AX72" s="9"/>
      <c r="AY72" s="9"/>
      <c r="AZ72" s="9"/>
      <c r="BA72" s="9"/>
      <c r="BB72" s="9"/>
      <c r="BC72" s="9"/>
      <c r="BD72" s="3" t="e">
        <f t="shared" si="6"/>
        <v>#DIV/0!</v>
      </c>
      <c r="BE72" s="105"/>
      <c r="BH72" s="68" t="e">
        <f t="shared" si="7"/>
        <v>#DIV/0!</v>
      </c>
      <c r="BI72" s="53"/>
    </row>
    <row r="73" spans="1:61" ht="12.75">
      <c r="A73" s="1" t="s">
        <v>16</v>
      </c>
      <c r="B73" s="1" t="str">
        <f>'Základní údaje'!B6</f>
        <v>Strouhal</v>
      </c>
      <c r="C73" s="1" t="str">
        <f>'Základní údaje'!C6</f>
        <v>Petr</v>
      </c>
      <c r="D73" s="4"/>
      <c r="E73" s="4"/>
      <c r="F73" s="4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7"/>
      <c r="AM73" s="7"/>
      <c r="AN73" s="7"/>
      <c r="AO73" s="7"/>
      <c r="AP73" s="7"/>
      <c r="AQ73" s="8"/>
      <c r="AR73" s="8"/>
      <c r="AS73" s="8"/>
      <c r="AT73" s="8"/>
      <c r="AU73" s="8"/>
      <c r="AV73" s="9"/>
      <c r="AW73" s="9"/>
      <c r="AX73" s="9"/>
      <c r="AY73" s="9"/>
      <c r="AZ73" s="9"/>
      <c r="BA73" s="9"/>
      <c r="BB73" s="9"/>
      <c r="BC73" s="9"/>
      <c r="BD73" s="3" t="e">
        <f t="shared" si="6"/>
        <v>#DIV/0!</v>
      </c>
      <c r="BE73" s="105"/>
      <c r="BH73" s="68" t="e">
        <f t="shared" si="7"/>
        <v>#DIV/0!</v>
      </c>
      <c r="BI73" s="53"/>
    </row>
    <row r="74" spans="1:61" ht="12.75">
      <c r="A74" s="1" t="s">
        <v>17</v>
      </c>
      <c r="B74" s="1" t="str">
        <f>'Základní údaje'!B7</f>
        <v>Šumař</v>
      </c>
      <c r="C74" s="1" t="str">
        <f>'Základní údaje'!C7</f>
        <v>Daniel</v>
      </c>
      <c r="D74" s="4"/>
      <c r="E74" s="4"/>
      <c r="F74" s="4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7"/>
      <c r="AM74" s="7"/>
      <c r="AN74" s="7"/>
      <c r="AO74" s="7"/>
      <c r="AP74" s="7"/>
      <c r="AQ74" s="8"/>
      <c r="AR74" s="8"/>
      <c r="AS74" s="8"/>
      <c r="AT74" s="8"/>
      <c r="AU74" s="8"/>
      <c r="AV74" s="9"/>
      <c r="AW74" s="9"/>
      <c r="AX74" s="9"/>
      <c r="AY74" s="9"/>
      <c r="AZ74" s="9"/>
      <c r="BA74" s="9"/>
      <c r="BB74" s="9"/>
      <c r="BC74" s="9"/>
      <c r="BD74" s="3" t="e">
        <f t="shared" si="6"/>
        <v>#DIV/0!</v>
      </c>
      <c r="BE74" s="105"/>
      <c r="BH74" s="68" t="e">
        <f t="shared" si="7"/>
        <v>#DIV/0!</v>
      </c>
      <c r="BI74" s="53"/>
    </row>
    <row r="75" spans="1:61" ht="12.75">
      <c r="A75" s="1" t="s">
        <v>18</v>
      </c>
      <c r="B75" s="1" t="str">
        <f>'Základní údaje'!B8</f>
        <v>Anděrová</v>
      </c>
      <c r="C75" s="1" t="str">
        <f>'Základní údaje'!C8</f>
        <v>Erica</v>
      </c>
      <c r="D75" s="4"/>
      <c r="E75" s="4"/>
      <c r="F75" s="4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7"/>
      <c r="AM75" s="7"/>
      <c r="AN75" s="7"/>
      <c r="AO75" s="7"/>
      <c r="AP75" s="7"/>
      <c r="AQ75" s="8"/>
      <c r="AR75" s="8"/>
      <c r="AS75" s="8"/>
      <c r="AT75" s="8"/>
      <c r="AU75" s="8"/>
      <c r="AV75" s="9"/>
      <c r="AW75" s="9"/>
      <c r="AX75" s="9"/>
      <c r="AY75" s="9"/>
      <c r="AZ75" s="9"/>
      <c r="BA75" s="9"/>
      <c r="BB75" s="9"/>
      <c r="BC75" s="9"/>
      <c r="BD75" s="3" t="e">
        <f t="shared" si="6"/>
        <v>#DIV/0!</v>
      </c>
      <c r="BE75" s="105"/>
      <c r="BH75" s="68" t="e">
        <f t="shared" si="7"/>
        <v>#DIV/0!</v>
      </c>
      <c r="BI75" s="53"/>
    </row>
    <row r="76" spans="1:61" ht="12.75">
      <c r="A76" s="1" t="s">
        <v>19</v>
      </c>
      <c r="B76" s="1" t="str">
        <f>'Základní údaje'!B9</f>
        <v>Bochánková</v>
      </c>
      <c r="C76" s="1" t="str">
        <f>'Základní údaje'!C9</f>
        <v>Kristýna</v>
      </c>
      <c r="D76" s="4"/>
      <c r="E76" s="4"/>
      <c r="F76" s="4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7"/>
      <c r="AM76" s="7"/>
      <c r="AN76" s="7"/>
      <c r="AO76" s="7"/>
      <c r="AP76" s="7"/>
      <c r="AQ76" s="8"/>
      <c r="AR76" s="8"/>
      <c r="AS76" s="8"/>
      <c r="AT76" s="8"/>
      <c r="AU76" s="8"/>
      <c r="AV76" s="9"/>
      <c r="AW76" s="9"/>
      <c r="AX76" s="9"/>
      <c r="AY76" s="9"/>
      <c r="AZ76" s="9"/>
      <c r="BA76" s="9"/>
      <c r="BB76" s="9"/>
      <c r="BC76" s="9"/>
      <c r="BD76" s="3" t="e">
        <f t="shared" si="6"/>
        <v>#DIV/0!</v>
      </c>
      <c r="BE76" s="105"/>
      <c r="BH76" s="68" t="e">
        <f t="shared" si="7"/>
        <v>#DIV/0!</v>
      </c>
      <c r="BI76" s="53"/>
    </row>
    <row r="77" spans="1:61" ht="12.75">
      <c r="A77" s="1" t="s">
        <v>20</v>
      </c>
      <c r="B77" s="1" t="str">
        <f>'Základní údaje'!B10</f>
        <v>Brůžková </v>
      </c>
      <c r="C77" s="1" t="str">
        <f>'Základní údaje'!C10</f>
        <v>Anna</v>
      </c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7"/>
      <c r="AM77" s="7"/>
      <c r="AN77" s="7"/>
      <c r="AO77" s="7"/>
      <c r="AP77" s="7"/>
      <c r="AQ77" s="8"/>
      <c r="AR77" s="8"/>
      <c r="AS77" s="8"/>
      <c r="AT77" s="8"/>
      <c r="AU77" s="8"/>
      <c r="AV77" s="9"/>
      <c r="AW77" s="9"/>
      <c r="AX77" s="9"/>
      <c r="AY77" s="9"/>
      <c r="AZ77" s="9"/>
      <c r="BA77" s="9"/>
      <c r="BB77" s="9"/>
      <c r="BC77" s="9"/>
      <c r="BD77" s="3" t="e">
        <f t="shared" si="6"/>
        <v>#DIV/0!</v>
      </c>
      <c r="BE77" s="105"/>
      <c r="BH77" s="68" t="e">
        <f t="shared" si="7"/>
        <v>#DIV/0!</v>
      </c>
      <c r="BI77" s="53"/>
    </row>
    <row r="78" spans="1:61" ht="12.75">
      <c r="A78" s="1" t="s">
        <v>21</v>
      </c>
      <c r="B78" s="1" t="str">
        <f>'Základní údaje'!B11</f>
        <v>Davidová</v>
      </c>
      <c r="C78" s="1" t="str">
        <f>'Základní údaje'!C11</f>
        <v>Anna</v>
      </c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7"/>
      <c r="AM78" s="7"/>
      <c r="AN78" s="7"/>
      <c r="AO78" s="7"/>
      <c r="AP78" s="7"/>
      <c r="AQ78" s="8"/>
      <c r="AR78" s="8"/>
      <c r="AS78" s="8"/>
      <c r="AT78" s="8"/>
      <c r="AU78" s="8"/>
      <c r="AV78" s="9"/>
      <c r="AW78" s="9"/>
      <c r="AX78" s="9"/>
      <c r="AY78" s="9"/>
      <c r="AZ78" s="9"/>
      <c r="BA78" s="9"/>
      <c r="BB78" s="9"/>
      <c r="BC78" s="9"/>
      <c r="BD78" s="3" t="e">
        <f t="shared" si="6"/>
        <v>#DIV/0!</v>
      </c>
      <c r="BE78" s="105"/>
      <c r="BH78" s="68" t="e">
        <f t="shared" si="7"/>
        <v>#DIV/0!</v>
      </c>
      <c r="BI78" s="53"/>
    </row>
    <row r="79" spans="1:61" ht="12.75">
      <c r="A79" s="1" t="s">
        <v>22</v>
      </c>
      <c r="B79" s="1" t="str">
        <f>'Základní údaje'!B12</f>
        <v>Fialová</v>
      </c>
      <c r="C79" s="1" t="str">
        <f>'Základní údaje'!C12</f>
        <v>Lucie</v>
      </c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7"/>
      <c r="AM79" s="7"/>
      <c r="AN79" s="7"/>
      <c r="AO79" s="7"/>
      <c r="AP79" s="7"/>
      <c r="AQ79" s="8"/>
      <c r="AR79" s="8"/>
      <c r="AS79" s="8"/>
      <c r="AT79" s="8"/>
      <c r="AU79" s="8"/>
      <c r="AV79" s="9"/>
      <c r="AW79" s="9"/>
      <c r="AX79" s="9"/>
      <c r="AY79" s="9"/>
      <c r="AZ79" s="9"/>
      <c r="BA79" s="9"/>
      <c r="BB79" s="9"/>
      <c r="BC79" s="9"/>
      <c r="BD79" s="3" t="e">
        <f t="shared" si="6"/>
        <v>#DIV/0!</v>
      </c>
      <c r="BE79" s="105"/>
      <c r="BH79" s="68" t="e">
        <f t="shared" si="7"/>
        <v>#DIV/0!</v>
      </c>
      <c r="BI79" s="53"/>
    </row>
    <row r="80" spans="1:61" ht="12.75">
      <c r="A80" s="1" t="s">
        <v>23</v>
      </c>
      <c r="B80" s="1" t="str">
        <f>'Základní údaje'!B13</f>
        <v>Krucká</v>
      </c>
      <c r="C80" s="1" t="str">
        <f>'Základní údaje'!C13</f>
        <v>Karolína</v>
      </c>
      <c r="D80" s="4"/>
      <c r="E80" s="4"/>
      <c r="F80" s="4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7"/>
      <c r="AM80" s="7"/>
      <c r="AN80" s="7"/>
      <c r="AO80" s="7"/>
      <c r="AP80" s="7"/>
      <c r="AQ80" s="8"/>
      <c r="AR80" s="8"/>
      <c r="AS80" s="8"/>
      <c r="AT80" s="8"/>
      <c r="AU80" s="8"/>
      <c r="AV80" s="9"/>
      <c r="AW80" s="9"/>
      <c r="AX80" s="9"/>
      <c r="AY80" s="9"/>
      <c r="AZ80" s="9"/>
      <c r="BA80" s="9"/>
      <c r="BB80" s="9"/>
      <c r="BC80" s="9"/>
      <c r="BD80" s="3" t="e">
        <f t="shared" si="6"/>
        <v>#DIV/0!</v>
      </c>
      <c r="BE80" s="105"/>
      <c r="BH80" s="68" t="e">
        <f t="shared" si="7"/>
        <v>#DIV/0!</v>
      </c>
      <c r="BI80" s="53"/>
    </row>
    <row r="81" spans="1:61" ht="12.75">
      <c r="A81" s="1" t="s">
        <v>24</v>
      </c>
      <c r="B81" s="1" t="str">
        <f>'Základní údaje'!B14</f>
        <v>Květinová</v>
      </c>
      <c r="C81" s="1" t="str">
        <f>'Základní údaje'!C14</f>
        <v>Barbora</v>
      </c>
      <c r="D81" s="4"/>
      <c r="E81" s="4"/>
      <c r="F81" s="4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7"/>
      <c r="AM81" s="7"/>
      <c r="AN81" s="7"/>
      <c r="AO81" s="7"/>
      <c r="AP81" s="7"/>
      <c r="AQ81" s="8"/>
      <c r="AR81" s="8"/>
      <c r="AS81" s="8"/>
      <c r="AT81" s="8"/>
      <c r="AU81" s="8"/>
      <c r="AV81" s="9"/>
      <c r="AW81" s="9"/>
      <c r="AX81" s="9"/>
      <c r="AY81" s="9"/>
      <c r="AZ81" s="9"/>
      <c r="BA81" s="9"/>
      <c r="BB81" s="9"/>
      <c r="BC81" s="9"/>
      <c r="BD81" s="3" t="e">
        <f t="shared" si="6"/>
        <v>#DIV/0!</v>
      </c>
      <c r="BE81" s="105"/>
      <c r="BH81" s="68" t="e">
        <f t="shared" si="7"/>
        <v>#DIV/0!</v>
      </c>
      <c r="BI81" s="53"/>
    </row>
    <row r="82" spans="1:61" ht="12.75">
      <c r="A82" s="1" t="s">
        <v>25</v>
      </c>
      <c r="B82" s="1" t="str">
        <f>'Základní údaje'!B15</f>
        <v>Máchalová</v>
      </c>
      <c r="C82" s="1" t="str">
        <f>'Základní údaje'!C15</f>
        <v>Anna-Marie</v>
      </c>
      <c r="D82" s="4"/>
      <c r="E82" s="4"/>
      <c r="F82" s="4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7"/>
      <c r="AM82" s="7"/>
      <c r="AN82" s="7"/>
      <c r="AO82" s="7"/>
      <c r="AP82" s="7"/>
      <c r="AQ82" s="8"/>
      <c r="AR82" s="8"/>
      <c r="AS82" s="8"/>
      <c r="AT82" s="8"/>
      <c r="AU82" s="8"/>
      <c r="AV82" s="9"/>
      <c r="AW82" s="9"/>
      <c r="AX82" s="9"/>
      <c r="AY82" s="9"/>
      <c r="AZ82" s="9"/>
      <c r="BA82" s="9"/>
      <c r="BB82" s="9"/>
      <c r="BC82" s="9"/>
      <c r="BD82" s="3" t="e">
        <f t="shared" si="6"/>
        <v>#DIV/0!</v>
      </c>
      <c r="BE82" s="105"/>
      <c r="BH82" s="68" t="e">
        <f t="shared" si="7"/>
        <v>#DIV/0!</v>
      </c>
      <c r="BI82" s="53"/>
    </row>
    <row r="83" spans="1:61" ht="12.75">
      <c r="A83" s="1" t="s">
        <v>26</v>
      </c>
      <c r="B83" s="1" t="str">
        <f>'Základní údaje'!B16</f>
        <v>Opatrná</v>
      </c>
      <c r="C83" s="1" t="str">
        <f>'Základní údaje'!C16</f>
        <v>Veronika</v>
      </c>
      <c r="D83" s="4"/>
      <c r="E83" s="4"/>
      <c r="F83" s="4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7"/>
      <c r="AM83" s="7"/>
      <c r="AN83" s="7"/>
      <c r="AO83" s="7"/>
      <c r="AP83" s="7"/>
      <c r="AQ83" s="8"/>
      <c r="AR83" s="8"/>
      <c r="AS83" s="8"/>
      <c r="AT83" s="8"/>
      <c r="AU83" s="8"/>
      <c r="AV83" s="9"/>
      <c r="AW83" s="9"/>
      <c r="AX83" s="9"/>
      <c r="AY83" s="9"/>
      <c r="AZ83" s="9"/>
      <c r="BA83" s="9"/>
      <c r="BB83" s="9"/>
      <c r="BC83" s="9"/>
      <c r="BD83" s="3" t="e">
        <f t="shared" si="6"/>
        <v>#DIV/0!</v>
      </c>
      <c r="BE83" s="105"/>
      <c r="BH83" s="68" t="e">
        <f t="shared" si="7"/>
        <v>#DIV/0!</v>
      </c>
      <c r="BI83" s="53"/>
    </row>
    <row r="84" spans="1:61" ht="13.5" thickBot="1">
      <c r="A84" s="1" t="s">
        <v>27</v>
      </c>
      <c r="B84" s="1" t="str">
        <f>'Základní údaje'!B17</f>
        <v>Vachková</v>
      </c>
      <c r="C84" s="1" t="str">
        <f>'Základní údaje'!C17</f>
        <v>Nikola</v>
      </c>
      <c r="D84" s="78"/>
      <c r="E84" s="78"/>
      <c r="F84" s="78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06"/>
      <c r="AL84" s="113"/>
      <c r="AM84" s="113"/>
      <c r="AN84" s="113"/>
      <c r="AO84" s="113"/>
      <c r="AP84" s="113"/>
      <c r="AQ84" s="114"/>
      <c r="AR84" s="114"/>
      <c r="AS84" s="114"/>
      <c r="AT84" s="114"/>
      <c r="AU84" s="114"/>
      <c r="AV84" s="115"/>
      <c r="AW84" s="115"/>
      <c r="AX84" s="115"/>
      <c r="AY84" s="115"/>
      <c r="AZ84" s="115"/>
      <c r="BA84" s="115"/>
      <c r="BB84" s="115"/>
      <c r="BC84" s="115"/>
      <c r="BD84" s="79" t="e">
        <f t="shared" si="6"/>
        <v>#DIV/0!</v>
      </c>
      <c r="BE84" s="92"/>
      <c r="BH84" s="117" t="e">
        <f t="shared" si="7"/>
        <v>#DIV/0!</v>
      </c>
      <c r="BI84" s="54"/>
    </row>
    <row r="85" ht="13.5" thickBot="1">
      <c r="BH85" s="102"/>
    </row>
    <row r="86" spans="60:61" ht="13.5" thickBot="1">
      <c r="BH86" s="65" t="s">
        <v>101</v>
      </c>
      <c r="BI86" s="62" t="e">
        <f>AVERAGE(BD69:BD84)</f>
        <v>#DIV/0!</v>
      </c>
    </row>
    <row r="87" ht="13.5" thickBot="1"/>
    <row r="88" spans="60:61" ht="13.5" thickBot="1">
      <c r="BH88" s="61" t="s">
        <v>96</v>
      </c>
      <c r="BI88" s="62" t="e">
        <f>+(BI64+BI86)/2</f>
        <v>#DIV/0!</v>
      </c>
    </row>
    <row r="89" ht="13.5" thickBot="1"/>
    <row r="90" spans="60:61" ht="13.5" thickBot="1">
      <c r="BH90" s="61" t="s">
        <v>97</v>
      </c>
      <c r="BI90" s="62" t="e">
        <f>+(BI44+BI88)/2</f>
        <v>#DIV/0!</v>
      </c>
    </row>
  </sheetData>
  <mergeCells count="28">
    <mergeCell ref="A67:BD67"/>
    <mergeCell ref="D68:F68"/>
    <mergeCell ref="G68:V68"/>
    <mergeCell ref="W68:AK68"/>
    <mergeCell ref="AL68:AP68"/>
    <mergeCell ref="AQ68:AU68"/>
    <mergeCell ref="AV68:BC68"/>
    <mergeCell ref="A45:BD45"/>
    <mergeCell ref="D46:F46"/>
    <mergeCell ref="G46:V46"/>
    <mergeCell ref="W46:AK46"/>
    <mergeCell ref="AL46:AP46"/>
    <mergeCell ref="AQ46:AU46"/>
    <mergeCell ref="AV46:BC46"/>
    <mergeCell ref="A23:BD23"/>
    <mergeCell ref="D24:F24"/>
    <mergeCell ref="G24:V24"/>
    <mergeCell ref="W24:AK24"/>
    <mergeCell ref="AL24:AP24"/>
    <mergeCell ref="AQ24:AU24"/>
    <mergeCell ref="AV24:BC24"/>
    <mergeCell ref="A1:BD1"/>
    <mergeCell ref="D2:F2"/>
    <mergeCell ref="G2:V2"/>
    <mergeCell ref="W2:AK2"/>
    <mergeCell ref="AL2:AP2"/>
    <mergeCell ref="AQ2:AU2"/>
    <mergeCell ref="AV2:BC2"/>
  </mergeCells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0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69" sqref="B69:C84"/>
    </sheetView>
  </sheetViews>
  <sheetFormatPr defaultColWidth="9.140625" defaultRowHeight="12.75"/>
  <cols>
    <col min="1" max="1" width="3.7109375" style="0" customWidth="1"/>
    <col min="2" max="2" width="13.140625" style="0" customWidth="1"/>
    <col min="3" max="3" width="11.140625" style="0" customWidth="1"/>
    <col min="4" max="15" width="3.00390625" style="0" customWidth="1"/>
    <col min="17" max="17" width="17.7109375" style="0" customWidth="1"/>
    <col min="20" max="20" width="32.7109375" style="0" customWidth="1"/>
    <col min="21" max="21" width="20.421875" style="0" customWidth="1"/>
  </cols>
  <sheetData>
    <row r="1" spans="1:17" ht="24" thickBot="1">
      <c r="A1" s="132" t="s">
        <v>11</v>
      </c>
      <c r="B1" s="134"/>
      <c r="C1" s="134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21" ht="12.75">
      <c r="A2" s="1"/>
      <c r="B2" s="2" t="s">
        <v>0</v>
      </c>
      <c r="C2" s="2" t="s">
        <v>1</v>
      </c>
      <c r="D2" s="126" t="s">
        <v>5</v>
      </c>
      <c r="E2" s="126"/>
      <c r="F2" s="127" t="s">
        <v>50</v>
      </c>
      <c r="G2" s="127"/>
      <c r="H2" s="127"/>
      <c r="I2" s="127"/>
      <c r="J2" s="127"/>
      <c r="K2" s="131" t="s">
        <v>49</v>
      </c>
      <c r="L2" s="131"/>
      <c r="M2" s="131"/>
      <c r="N2" s="131"/>
      <c r="O2" s="131"/>
      <c r="P2" s="75" t="s">
        <v>43</v>
      </c>
      <c r="Q2" s="100" t="s">
        <v>42</v>
      </c>
      <c r="T2" s="48" t="s">
        <v>85</v>
      </c>
      <c r="U2" s="47" t="s">
        <v>84</v>
      </c>
    </row>
    <row r="3" spans="1:21" ht="12.75">
      <c r="A3" s="1" t="s">
        <v>12</v>
      </c>
      <c r="B3" s="1" t="str">
        <f>'Základní údaje'!B2</f>
        <v>Betýnek</v>
      </c>
      <c r="C3" s="1" t="str">
        <f>'Základní údaje'!C2</f>
        <v>Petr</v>
      </c>
      <c r="D3" s="4"/>
      <c r="E3" s="4"/>
      <c r="F3" s="5">
        <v>5</v>
      </c>
      <c r="G3" s="5">
        <v>4</v>
      </c>
      <c r="H3" s="5"/>
      <c r="I3" s="5"/>
      <c r="J3" s="5"/>
      <c r="K3" s="9">
        <v>1</v>
      </c>
      <c r="L3" s="9"/>
      <c r="M3" s="9"/>
      <c r="N3" s="9"/>
      <c r="O3" s="9"/>
      <c r="P3" s="3">
        <f aca="true" t="shared" si="0" ref="P3:P18">AVERAGE(D3:O3)</f>
        <v>3.3333333333333335</v>
      </c>
      <c r="Q3" s="105" t="s">
        <v>90</v>
      </c>
      <c r="T3" s="55" t="e">
        <f aca="true" t="shared" si="1" ref="T3:T18">+(P3+P25)/2</f>
        <v>#DIV/0!</v>
      </c>
      <c r="U3" s="51"/>
    </row>
    <row r="4" spans="1:21" ht="12.75">
      <c r="A4" s="1" t="s">
        <v>13</v>
      </c>
      <c r="B4" s="1" t="str">
        <f>'Základní údaje'!B3</f>
        <v>Hospada</v>
      </c>
      <c r="C4" s="1" t="str">
        <f>'Základní údaje'!C3</f>
        <v>Jakub</v>
      </c>
      <c r="D4" s="4"/>
      <c r="E4" s="4"/>
      <c r="F4" s="5">
        <v>3</v>
      </c>
      <c r="G4" s="5">
        <v>3</v>
      </c>
      <c r="H4" s="5"/>
      <c r="I4" s="5"/>
      <c r="J4" s="5"/>
      <c r="K4" s="9">
        <v>1</v>
      </c>
      <c r="L4" s="9"/>
      <c r="M4" s="9"/>
      <c r="N4" s="9"/>
      <c r="O4" s="9"/>
      <c r="P4" s="3">
        <f t="shared" si="0"/>
        <v>2.3333333333333335</v>
      </c>
      <c r="Q4" s="105" t="s">
        <v>89</v>
      </c>
      <c r="T4" s="55" t="e">
        <f t="shared" si="1"/>
        <v>#DIV/0!</v>
      </c>
      <c r="U4" s="51"/>
    </row>
    <row r="5" spans="1:21" ht="12.75">
      <c r="A5" s="1" t="s">
        <v>14</v>
      </c>
      <c r="B5" s="1" t="str">
        <f>'Základní údaje'!B4</f>
        <v>Kratochval</v>
      </c>
      <c r="C5" s="1" t="str">
        <f>'Základní údaje'!C4</f>
        <v>Pavel</v>
      </c>
      <c r="D5" s="4"/>
      <c r="E5" s="4"/>
      <c r="F5" s="5">
        <v>4</v>
      </c>
      <c r="G5" s="5">
        <v>2</v>
      </c>
      <c r="H5" s="5"/>
      <c r="I5" s="5"/>
      <c r="J5" s="5"/>
      <c r="K5" s="9">
        <v>1</v>
      </c>
      <c r="L5" s="9"/>
      <c r="M5" s="9"/>
      <c r="N5" s="9"/>
      <c r="O5" s="9"/>
      <c r="P5" s="3">
        <f t="shared" si="0"/>
        <v>2.3333333333333335</v>
      </c>
      <c r="Q5" s="105" t="s">
        <v>89</v>
      </c>
      <c r="T5" s="55" t="e">
        <f t="shared" si="1"/>
        <v>#DIV/0!</v>
      </c>
      <c r="U5" s="51"/>
    </row>
    <row r="6" spans="1:21" ht="12.75">
      <c r="A6" s="1" t="s">
        <v>15</v>
      </c>
      <c r="B6" s="1" t="str">
        <f>'Základní údaje'!B5</f>
        <v>Malý</v>
      </c>
      <c r="C6" s="1" t="str">
        <f>'Základní údaje'!C5</f>
        <v>David</v>
      </c>
      <c r="D6" s="4"/>
      <c r="E6" s="4"/>
      <c r="F6" s="5">
        <v>1</v>
      </c>
      <c r="G6" s="5">
        <v>1</v>
      </c>
      <c r="H6" s="5"/>
      <c r="I6" s="5"/>
      <c r="J6" s="5"/>
      <c r="K6" s="9">
        <v>1</v>
      </c>
      <c r="L6" s="9"/>
      <c r="M6" s="9"/>
      <c r="N6" s="9"/>
      <c r="O6" s="9"/>
      <c r="P6" s="3">
        <f t="shared" si="0"/>
        <v>1</v>
      </c>
      <c r="Q6" s="105">
        <v>1</v>
      </c>
      <c r="T6" s="55" t="e">
        <f t="shared" si="1"/>
        <v>#DIV/0!</v>
      </c>
      <c r="U6" s="51"/>
    </row>
    <row r="7" spans="1:21" ht="12.75">
      <c r="A7" s="1" t="s">
        <v>16</v>
      </c>
      <c r="B7" s="1" t="str">
        <f>'Základní údaje'!B6</f>
        <v>Strouhal</v>
      </c>
      <c r="C7" s="1" t="str">
        <f>'Základní údaje'!C6</f>
        <v>Petr</v>
      </c>
      <c r="D7" s="4"/>
      <c r="E7" s="4"/>
      <c r="F7" s="5">
        <v>3</v>
      </c>
      <c r="G7" s="5">
        <v>2</v>
      </c>
      <c r="H7" s="5"/>
      <c r="I7" s="5"/>
      <c r="J7" s="5"/>
      <c r="K7" s="9">
        <v>1</v>
      </c>
      <c r="L7" s="9"/>
      <c r="M7" s="9"/>
      <c r="N7" s="9"/>
      <c r="O7" s="9"/>
      <c r="P7" s="3">
        <f t="shared" si="0"/>
        <v>2</v>
      </c>
      <c r="Q7" s="105">
        <v>2</v>
      </c>
      <c r="T7" s="55" t="e">
        <f t="shared" si="1"/>
        <v>#DIV/0!</v>
      </c>
      <c r="U7" s="51"/>
    </row>
    <row r="8" spans="1:21" ht="12.75">
      <c r="A8" s="1" t="s">
        <v>17</v>
      </c>
      <c r="B8" s="1" t="str">
        <f>'Základní údaje'!B7</f>
        <v>Šumař</v>
      </c>
      <c r="C8" s="1" t="str">
        <f>'Základní údaje'!C7</f>
        <v>Daniel</v>
      </c>
      <c r="D8" s="4"/>
      <c r="E8" s="4"/>
      <c r="F8" s="5">
        <v>3</v>
      </c>
      <c r="G8" s="5">
        <v>4</v>
      </c>
      <c r="H8" s="5"/>
      <c r="I8" s="5"/>
      <c r="J8" s="5"/>
      <c r="K8" s="9"/>
      <c r="L8" s="9"/>
      <c r="M8" s="9"/>
      <c r="N8" s="9"/>
      <c r="O8" s="9"/>
      <c r="P8" s="3">
        <f t="shared" si="0"/>
        <v>3.5</v>
      </c>
      <c r="Q8" s="105">
        <v>3</v>
      </c>
      <c r="T8" s="55" t="e">
        <f t="shared" si="1"/>
        <v>#DIV/0!</v>
      </c>
      <c r="U8" s="51"/>
    </row>
    <row r="9" spans="1:21" ht="12.75">
      <c r="A9" s="1" t="s">
        <v>18</v>
      </c>
      <c r="B9" s="1" t="str">
        <f>'Základní údaje'!B8</f>
        <v>Anděrová</v>
      </c>
      <c r="C9" s="1" t="str">
        <f>'Základní údaje'!C8</f>
        <v>Erica</v>
      </c>
      <c r="D9" s="4"/>
      <c r="E9" s="4"/>
      <c r="F9" s="5">
        <v>3</v>
      </c>
      <c r="G9" s="5">
        <v>1</v>
      </c>
      <c r="H9" s="5"/>
      <c r="I9" s="5"/>
      <c r="J9" s="5"/>
      <c r="K9" s="9">
        <v>1</v>
      </c>
      <c r="L9" s="9"/>
      <c r="M9" s="9"/>
      <c r="N9" s="9"/>
      <c r="O9" s="9"/>
      <c r="P9" s="3">
        <f t="shared" si="0"/>
        <v>1.6666666666666667</v>
      </c>
      <c r="Q9" s="105">
        <v>2</v>
      </c>
      <c r="T9" s="55" t="e">
        <f t="shared" si="1"/>
        <v>#DIV/0!</v>
      </c>
      <c r="U9" s="51"/>
    </row>
    <row r="10" spans="1:21" ht="12.75">
      <c r="A10" s="1" t="s">
        <v>19</v>
      </c>
      <c r="B10" s="1" t="str">
        <f>'Základní údaje'!B9</f>
        <v>Bochánková</v>
      </c>
      <c r="C10" s="1" t="str">
        <f>'Základní údaje'!C9</f>
        <v>Kristýna</v>
      </c>
      <c r="D10" s="4"/>
      <c r="E10" s="4"/>
      <c r="F10" s="5">
        <v>3</v>
      </c>
      <c r="G10" s="5"/>
      <c r="H10" s="5"/>
      <c r="I10" s="5"/>
      <c r="J10" s="5"/>
      <c r="K10" s="9">
        <v>1</v>
      </c>
      <c r="L10" s="9"/>
      <c r="M10" s="9"/>
      <c r="N10" s="9"/>
      <c r="O10" s="9"/>
      <c r="P10" s="3">
        <f t="shared" si="0"/>
        <v>2</v>
      </c>
      <c r="Q10" s="105">
        <v>2</v>
      </c>
      <c r="T10" s="55" t="e">
        <f t="shared" si="1"/>
        <v>#DIV/0!</v>
      </c>
      <c r="U10" s="51"/>
    </row>
    <row r="11" spans="1:21" ht="12.75">
      <c r="A11" s="1" t="s">
        <v>20</v>
      </c>
      <c r="B11" s="1" t="str">
        <f>'Základní údaje'!B10</f>
        <v>Brůžková </v>
      </c>
      <c r="C11" s="1" t="str">
        <f>'Základní údaje'!C10</f>
        <v>Anna</v>
      </c>
      <c r="D11" s="4"/>
      <c r="E11" s="4"/>
      <c r="F11" s="5">
        <v>4</v>
      </c>
      <c r="G11" s="5">
        <v>2</v>
      </c>
      <c r="H11" s="5"/>
      <c r="I11" s="5"/>
      <c r="J11" s="5"/>
      <c r="K11" s="9">
        <v>1</v>
      </c>
      <c r="L11" s="9"/>
      <c r="M11" s="9"/>
      <c r="N11" s="9"/>
      <c r="O11" s="9"/>
      <c r="P11" s="3">
        <f t="shared" si="0"/>
        <v>2.3333333333333335</v>
      </c>
      <c r="Q11" s="105" t="s">
        <v>89</v>
      </c>
      <c r="T11" s="55" t="e">
        <f t="shared" si="1"/>
        <v>#DIV/0!</v>
      </c>
      <c r="U11" s="51"/>
    </row>
    <row r="12" spans="1:21" ht="12.75">
      <c r="A12" s="1" t="s">
        <v>21</v>
      </c>
      <c r="B12" s="1" t="str">
        <f>'Základní údaje'!B11</f>
        <v>Davidová</v>
      </c>
      <c r="C12" s="1" t="str">
        <f>'Základní údaje'!C11</f>
        <v>Anna</v>
      </c>
      <c r="D12" s="4"/>
      <c r="E12" s="4"/>
      <c r="F12" s="5">
        <v>2</v>
      </c>
      <c r="G12" s="5">
        <v>1</v>
      </c>
      <c r="H12" s="5"/>
      <c r="I12" s="5"/>
      <c r="J12" s="5"/>
      <c r="K12" s="9">
        <v>1</v>
      </c>
      <c r="L12" s="9"/>
      <c r="M12" s="9"/>
      <c r="N12" s="9"/>
      <c r="O12" s="9"/>
      <c r="P12" s="3">
        <f t="shared" si="0"/>
        <v>1.3333333333333333</v>
      </c>
      <c r="Q12" s="105" t="s">
        <v>88</v>
      </c>
      <c r="T12" s="55" t="e">
        <f t="shared" si="1"/>
        <v>#DIV/0!</v>
      </c>
      <c r="U12" s="51"/>
    </row>
    <row r="13" spans="1:21" ht="12.75">
      <c r="A13" s="1" t="s">
        <v>22</v>
      </c>
      <c r="B13" s="1" t="str">
        <f>'Základní údaje'!B12</f>
        <v>Fialová</v>
      </c>
      <c r="C13" s="1" t="str">
        <f>'Základní údaje'!C12</f>
        <v>Lucie</v>
      </c>
      <c r="D13" s="4"/>
      <c r="E13" s="4"/>
      <c r="F13" s="5">
        <v>3</v>
      </c>
      <c r="G13" s="5">
        <v>3</v>
      </c>
      <c r="H13" s="5"/>
      <c r="I13" s="5"/>
      <c r="J13" s="5"/>
      <c r="K13" s="9">
        <v>1</v>
      </c>
      <c r="L13" s="9"/>
      <c r="M13" s="9"/>
      <c r="N13" s="9"/>
      <c r="O13" s="9"/>
      <c r="P13" s="3">
        <f t="shared" si="0"/>
        <v>2.3333333333333335</v>
      </c>
      <c r="Q13" s="105" t="s">
        <v>89</v>
      </c>
      <c r="T13" s="55" t="e">
        <f t="shared" si="1"/>
        <v>#DIV/0!</v>
      </c>
      <c r="U13" s="51"/>
    </row>
    <row r="14" spans="1:21" ht="12.75">
      <c r="A14" s="1" t="s">
        <v>23</v>
      </c>
      <c r="B14" s="1" t="str">
        <f>'Základní údaje'!B13</f>
        <v>Krucká</v>
      </c>
      <c r="C14" s="1" t="str">
        <f>'Základní údaje'!C13</f>
        <v>Karolína</v>
      </c>
      <c r="D14" s="4"/>
      <c r="E14" s="4"/>
      <c r="F14" s="5">
        <v>2</v>
      </c>
      <c r="G14" s="5">
        <v>2</v>
      </c>
      <c r="H14" s="5"/>
      <c r="I14" s="5"/>
      <c r="J14" s="5"/>
      <c r="K14" s="9">
        <v>1</v>
      </c>
      <c r="L14" s="9"/>
      <c r="M14" s="9"/>
      <c r="N14" s="9"/>
      <c r="O14" s="9"/>
      <c r="P14" s="3">
        <f t="shared" si="0"/>
        <v>1.6666666666666667</v>
      </c>
      <c r="Q14" s="105">
        <v>2</v>
      </c>
      <c r="T14" s="55" t="e">
        <f t="shared" si="1"/>
        <v>#DIV/0!</v>
      </c>
      <c r="U14" s="51"/>
    </row>
    <row r="15" spans="1:21" ht="12.75">
      <c r="A15" s="1" t="s">
        <v>24</v>
      </c>
      <c r="B15" s="1" t="str">
        <f>'Základní údaje'!B14</f>
        <v>Květinová</v>
      </c>
      <c r="C15" s="1" t="str">
        <f>'Základní údaje'!C14</f>
        <v>Barbora</v>
      </c>
      <c r="D15" s="4"/>
      <c r="E15" s="4"/>
      <c r="F15" s="5">
        <v>1</v>
      </c>
      <c r="G15" s="5">
        <v>1</v>
      </c>
      <c r="H15" s="5"/>
      <c r="I15" s="5"/>
      <c r="J15" s="5"/>
      <c r="K15" s="9">
        <v>1</v>
      </c>
      <c r="L15" s="9"/>
      <c r="M15" s="9"/>
      <c r="N15" s="9"/>
      <c r="O15" s="9"/>
      <c r="P15" s="3">
        <f t="shared" si="0"/>
        <v>1</v>
      </c>
      <c r="Q15" s="105">
        <v>1</v>
      </c>
      <c r="T15" s="55" t="e">
        <f t="shared" si="1"/>
        <v>#DIV/0!</v>
      </c>
      <c r="U15" s="51"/>
    </row>
    <row r="16" spans="1:21" ht="12.75">
      <c r="A16" s="1" t="s">
        <v>25</v>
      </c>
      <c r="B16" s="1" t="str">
        <f>'Základní údaje'!B15</f>
        <v>Máchalová</v>
      </c>
      <c r="C16" s="1" t="str">
        <f>'Základní údaje'!C15</f>
        <v>Anna-Marie</v>
      </c>
      <c r="D16" s="4"/>
      <c r="E16" s="4"/>
      <c r="F16" s="5">
        <v>4</v>
      </c>
      <c r="G16" s="5">
        <v>5</v>
      </c>
      <c r="H16" s="5"/>
      <c r="I16" s="5"/>
      <c r="J16" s="5"/>
      <c r="K16" s="9"/>
      <c r="L16" s="9"/>
      <c r="M16" s="9"/>
      <c r="N16" s="9"/>
      <c r="O16" s="9"/>
      <c r="P16" s="3">
        <f t="shared" si="0"/>
        <v>4.5</v>
      </c>
      <c r="Q16" s="105">
        <v>4</v>
      </c>
      <c r="T16" s="55" t="e">
        <f t="shared" si="1"/>
        <v>#DIV/0!</v>
      </c>
      <c r="U16" s="51"/>
    </row>
    <row r="17" spans="1:21" ht="12.75">
      <c r="A17" s="1" t="s">
        <v>26</v>
      </c>
      <c r="B17" s="1" t="str">
        <f>'Základní údaje'!B16</f>
        <v>Opatrná</v>
      </c>
      <c r="C17" s="1" t="str">
        <f>'Základní údaje'!C16</f>
        <v>Veronika</v>
      </c>
      <c r="D17" s="4"/>
      <c r="E17" s="4"/>
      <c r="F17" s="5">
        <v>2</v>
      </c>
      <c r="G17" s="5">
        <v>1</v>
      </c>
      <c r="H17" s="5"/>
      <c r="I17" s="5"/>
      <c r="J17" s="5"/>
      <c r="K17" s="9">
        <v>1</v>
      </c>
      <c r="L17" s="9"/>
      <c r="M17" s="9"/>
      <c r="N17" s="9"/>
      <c r="O17" s="9"/>
      <c r="P17" s="3">
        <f t="shared" si="0"/>
        <v>1.3333333333333333</v>
      </c>
      <c r="Q17" s="105" t="s">
        <v>88</v>
      </c>
      <c r="T17" s="55" t="e">
        <f t="shared" si="1"/>
        <v>#DIV/0!</v>
      </c>
      <c r="U17" s="51"/>
    </row>
    <row r="18" spans="1:21" ht="13.5" thickBot="1">
      <c r="A18" s="1" t="s">
        <v>27</v>
      </c>
      <c r="B18" s="1" t="str">
        <f>'Základní údaje'!B17</f>
        <v>Vachková</v>
      </c>
      <c r="C18" s="1" t="str">
        <f>'Základní údaje'!C17</f>
        <v>Nikola</v>
      </c>
      <c r="D18" s="78"/>
      <c r="E18" s="78"/>
      <c r="F18" s="89">
        <v>3</v>
      </c>
      <c r="G18" s="89">
        <v>3</v>
      </c>
      <c r="H18" s="89"/>
      <c r="I18" s="89"/>
      <c r="J18" s="89"/>
      <c r="K18" s="115">
        <v>1</v>
      </c>
      <c r="L18" s="115"/>
      <c r="M18" s="115"/>
      <c r="N18" s="115"/>
      <c r="O18" s="115"/>
      <c r="P18" s="79">
        <f t="shared" si="0"/>
        <v>2.3333333333333335</v>
      </c>
      <c r="Q18" s="92" t="s">
        <v>89</v>
      </c>
      <c r="T18" s="107" t="e">
        <f t="shared" si="1"/>
        <v>#DIV/0!</v>
      </c>
      <c r="U18" s="52"/>
    </row>
    <row r="19" spans="20:21" ht="13.5" thickBot="1">
      <c r="T19" s="116"/>
      <c r="U19" s="46"/>
    </row>
    <row r="20" spans="20:21" ht="13.5" thickBot="1">
      <c r="T20" s="60" t="s">
        <v>100</v>
      </c>
      <c r="U20" s="57">
        <f>AVERAGE(P3:P18)</f>
        <v>2.1875</v>
      </c>
    </row>
    <row r="21" spans="20:21" ht="12.75">
      <c r="T21" s="46"/>
      <c r="U21" s="46"/>
    </row>
    <row r="22" spans="20:21" ht="12.75">
      <c r="T22" s="46"/>
      <c r="U22" s="46"/>
    </row>
    <row r="23" spans="1:21" ht="24" thickBot="1">
      <c r="A23" s="132" t="s">
        <v>44</v>
      </c>
      <c r="B23" s="132"/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5"/>
      <c r="T23" s="46"/>
      <c r="U23" s="46"/>
    </row>
    <row r="24" spans="1:21" ht="12.75">
      <c r="A24" s="1"/>
      <c r="B24" s="2" t="s">
        <v>0</v>
      </c>
      <c r="C24" s="2" t="s">
        <v>1</v>
      </c>
      <c r="D24" s="126" t="s">
        <v>5</v>
      </c>
      <c r="E24" s="126"/>
      <c r="F24" s="127" t="s">
        <v>50</v>
      </c>
      <c r="G24" s="127"/>
      <c r="H24" s="127"/>
      <c r="I24" s="127"/>
      <c r="J24" s="127"/>
      <c r="K24" s="131" t="s">
        <v>49</v>
      </c>
      <c r="L24" s="131"/>
      <c r="M24" s="131"/>
      <c r="N24" s="131"/>
      <c r="O24" s="131"/>
      <c r="P24" s="75" t="s">
        <v>43</v>
      </c>
      <c r="Q24" s="100" t="s">
        <v>42</v>
      </c>
      <c r="T24" s="48" t="s">
        <v>85</v>
      </c>
      <c r="U24" s="47" t="s">
        <v>84</v>
      </c>
    </row>
    <row r="25" spans="1:21" ht="12.75">
      <c r="A25" s="1" t="s">
        <v>12</v>
      </c>
      <c r="B25" s="1" t="str">
        <f>'Základní údaje'!B2</f>
        <v>Betýnek</v>
      </c>
      <c r="C25" s="1" t="str">
        <f>'Základní údaje'!C2</f>
        <v>Petr</v>
      </c>
      <c r="D25" s="4"/>
      <c r="E25" s="4"/>
      <c r="F25" s="5"/>
      <c r="G25" s="5"/>
      <c r="H25" s="5"/>
      <c r="I25" s="5"/>
      <c r="J25" s="5"/>
      <c r="K25" s="9"/>
      <c r="L25" s="9"/>
      <c r="M25" s="9"/>
      <c r="N25" s="9"/>
      <c r="O25" s="9"/>
      <c r="P25" s="3" t="e">
        <f aca="true" t="shared" si="2" ref="P25:P40">AVERAGE(D25:O25)</f>
        <v>#DIV/0!</v>
      </c>
      <c r="Q25" s="118"/>
      <c r="T25" s="55" t="e">
        <f aca="true" t="shared" si="3" ref="T25:T40">+(P3+P25)/2</f>
        <v>#DIV/0!</v>
      </c>
      <c r="U25" s="51"/>
    </row>
    <row r="26" spans="1:21" ht="12.75">
      <c r="A26" s="1" t="s">
        <v>13</v>
      </c>
      <c r="B26" s="1" t="str">
        <f>'Základní údaje'!B3</f>
        <v>Hospada</v>
      </c>
      <c r="C26" s="1" t="str">
        <f>'Základní údaje'!C3</f>
        <v>Jakub</v>
      </c>
      <c r="D26" s="4"/>
      <c r="E26" s="4"/>
      <c r="F26" s="5"/>
      <c r="G26" s="5"/>
      <c r="H26" s="5"/>
      <c r="I26" s="5"/>
      <c r="J26" s="5"/>
      <c r="K26" s="9"/>
      <c r="L26" s="9"/>
      <c r="M26" s="9"/>
      <c r="N26" s="9"/>
      <c r="O26" s="9"/>
      <c r="P26" s="3" t="e">
        <f t="shared" si="2"/>
        <v>#DIV/0!</v>
      </c>
      <c r="Q26" s="118"/>
      <c r="T26" s="55" t="e">
        <f t="shared" si="3"/>
        <v>#DIV/0!</v>
      </c>
      <c r="U26" s="51"/>
    </row>
    <row r="27" spans="1:21" ht="12.75">
      <c r="A27" s="1" t="s">
        <v>14</v>
      </c>
      <c r="B27" s="1" t="str">
        <f>'Základní údaje'!B4</f>
        <v>Kratochval</v>
      </c>
      <c r="C27" s="1" t="str">
        <f>'Základní údaje'!C4</f>
        <v>Pavel</v>
      </c>
      <c r="D27" s="4"/>
      <c r="E27" s="4"/>
      <c r="F27" s="5"/>
      <c r="G27" s="5"/>
      <c r="H27" s="5"/>
      <c r="I27" s="5"/>
      <c r="J27" s="5"/>
      <c r="K27" s="9"/>
      <c r="L27" s="9"/>
      <c r="M27" s="9"/>
      <c r="N27" s="9"/>
      <c r="O27" s="9"/>
      <c r="P27" s="3" t="e">
        <f t="shared" si="2"/>
        <v>#DIV/0!</v>
      </c>
      <c r="Q27" s="118"/>
      <c r="T27" s="55" t="e">
        <f t="shared" si="3"/>
        <v>#DIV/0!</v>
      </c>
      <c r="U27" s="51"/>
    </row>
    <row r="28" spans="1:21" ht="12.75">
      <c r="A28" s="1" t="s">
        <v>15</v>
      </c>
      <c r="B28" s="1" t="str">
        <f>'Základní údaje'!B5</f>
        <v>Malý</v>
      </c>
      <c r="C28" s="1" t="str">
        <f>'Základní údaje'!C5</f>
        <v>David</v>
      </c>
      <c r="D28" s="4"/>
      <c r="E28" s="4"/>
      <c r="F28" s="5"/>
      <c r="G28" s="5"/>
      <c r="H28" s="5"/>
      <c r="I28" s="5"/>
      <c r="J28" s="5"/>
      <c r="K28" s="9"/>
      <c r="L28" s="9"/>
      <c r="M28" s="9"/>
      <c r="N28" s="9"/>
      <c r="O28" s="9"/>
      <c r="P28" s="3" t="e">
        <f t="shared" si="2"/>
        <v>#DIV/0!</v>
      </c>
      <c r="Q28" s="118"/>
      <c r="T28" s="55" t="e">
        <f t="shared" si="3"/>
        <v>#DIV/0!</v>
      </c>
      <c r="U28" s="51"/>
    </row>
    <row r="29" spans="1:21" ht="12.75">
      <c r="A29" s="1" t="s">
        <v>16</v>
      </c>
      <c r="B29" s="1" t="str">
        <f>'Základní údaje'!B6</f>
        <v>Strouhal</v>
      </c>
      <c r="C29" s="1" t="str">
        <f>'Základní údaje'!C6</f>
        <v>Petr</v>
      </c>
      <c r="D29" s="4"/>
      <c r="E29" s="4"/>
      <c r="F29" s="5"/>
      <c r="G29" s="5"/>
      <c r="H29" s="5"/>
      <c r="I29" s="5"/>
      <c r="J29" s="5"/>
      <c r="K29" s="9"/>
      <c r="L29" s="9"/>
      <c r="M29" s="9"/>
      <c r="N29" s="9"/>
      <c r="O29" s="9"/>
      <c r="P29" s="3" t="e">
        <f t="shared" si="2"/>
        <v>#DIV/0!</v>
      </c>
      <c r="Q29" s="118"/>
      <c r="T29" s="55" t="e">
        <f t="shared" si="3"/>
        <v>#DIV/0!</v>
      </c>
      <c r="U29" s="51"/>
    </row>
    <row r="30" spans="1:21" ht="12.75">
      <c r="A30" s="1" t="s">
        <v>17</v>
      </c>
      <c r="B30" s="1" t="str">
        <f>'Základní údaje'!B7</f>
        <v>Šumař</v>
      </c>
      <c r="C30" s="1" t="str">
        <f>'Základní údaje'!C7</f>
        <v>Daniel</v>
      </c>
      <c r="D30" s="4"/>
      <c r="E30" s="4"/>
      <c r="F30" s="5"/>
      <c r="G30" s="5"/>
      <c r="H30" s="5"/>
      <c r="I30" s="5"/>
      <c r="J30" s="5"/>
      <c r="K30" s="9"/>
      <c r="L30" s="9"/>
      <c r="M30" s="9"/>
      <c r="N30" s="9"/>
      <c r="O30" s="9"/>
      <c r="P30" s="3" t="e">
        <f t="shared" si="2"/>
        <v>#DIV/0!</v>
      </c>
      <c r="Q30" s="118"/>
      <c r="T30" s="55" t="e">
        <f t="shared" si="3"/>
        <v>#DIV/0!</v>
      </c>
      <c r="U30" s="51"/>
    </row>
    <row r="31" spans="1:21" ht="12.75">
      <c r="A31" s="1" t="s">
        <v>18</v>
      </c>
      <c r="B31" s="1" t="str">
        <f>'Základní údaje'!B8</f>
        <v>Anděrová</v>
      </c>
      <c r="C31" s="1" t="str">
        <f>'Základní údaje'!C8</f>
        <v>Erica</v>
      </c>
      <c r="D31" s="4"/>
      <c r="E31" s="4"/>
      <c r="F31" s="5"/>
      <c r="G31" s="5"/>
      <c r="H31" s="5"/>
      <c r="I31" s="5"/>
      <c r="J31" s="5"/>
      <c r="K31" s="9"/>
      <c r="L31" s="9"/>
      <c r="M31" s="9"/>
      <c r="N31" s="9"/>
      <c r="O31" s="9"/>
      <c r="P31" s="3" t="e">
        <f t="shared" si="2"/>
        <v>#DIV/0!</v>
      </c>
      <c r="Q31" s="118"/>
      <c r="T31" s="55" t="e">
        <f t="shared" si="3"/>
        <v>#DIV/0!</v>
      </c>
      <c r="U31" s="51"/>
    </row>
    <row r="32" spans="1:21" ht="12.75">
      <c r="A32" s="1" t="s">
        <v>19</v>
      </c>
      <c r="B32" s="1" t="str">
        <f>'Základní údaje'!B9</f>
        <v>Bochánková</v>
      </c>
      <c r="C32" s="1" t="str">
        <f>'Základní údaje'!C9</f>
        <v>Kristýna</v>
      </c>
      <c r="D32" s="4"/>
      <c r="E32" s="4"/>
      <c r="F32" s="5"/>
      <c r="G32" s="5"/>
      <c r="H32" s="5"/>
      <c r="I32" s="5"/>
      <c r="J32" s="5"/>
      <c r="K32" s="9"/>
      <c r="L32" s="9"/>
      <c r="M32" s="9"/>
      <c r="N32" s="9"/>
      <c r="O32" s="9"/>
      <c r="P32" s="3" t="e">
        <f t="shared" si="2"/>
        <v>#DIV/0!</v>
      </c>
      <c r="Q32" s="118"/>
      <c r="T32" s="55" t="e">
        <f t="shared" si="3"/>
        <v>#DIV/0!</v>
      </c>
      <c r="U32" s="51"/>
    </row>
    <row r="33" spans="1:21" ht="12.75">
      <c r="A33" s="1" t="s">
        <v>20</v>
      </c>
      <c r="B33" s="1" t="str">
        <f>'Základní údaje'!B10</f>
        <v>Brůžková </v>
      </c>
      <c r="C33" s="1" t="str">
        <f>'Základní údaje'!C10</f>
        <v>Anna</v>
      </c>
      <c r="D33" s="4"/>
      <c r="E33" s="4"/>
      <c r="F33" s="5"/>
      <c r="G33" s="5"/>
      <c r="H33" s="5"/>
      <c r="I33" s="5"/>
      <c r="J33" s="5"/>
      <c r="K33" s="9"/>
      <c r="L33" s="9"/>
      <c r="M33" s="9"/>
      <c r="N33" s="9"/>
      <c r="O33" s="9"/>
      <c r="P33" s="3" t="e">
        <f t="shared" si="2"/>
        <v>#DIV/0!</v>
      </c>
      <c r="Q33" s="118"/>
      <c r="T33" s="55" t="e">
        <f t="shared" si="3"/>
        <v>#DIV/0!</v>
      </c>
      <c r="U33" s="51"/>
    </row>
    <row r="34" spans="1:21" ht="12.75">
      <c r="A34" s="1" t="s">
        <v>21</v>
      </c>
      <c r="B34" s="1" t="str">
        <f>'Základní údaje'!B11</f>
        <v>Davidová</v>
      </c>
      <c r="C34" s="1" t="str">
        <f>'Základní údaje'!C11</f>
        <v>Anna</v>
      </c>
      <c r="D34" s="4"/>
      <c r="E34" s="4"/>
      <c r="F34" s="5"/>
      <c r="G34" s="5"/>
      <c r="H34" s="5"/>
      <c r="I34" s="5"/>
      <c r="J34" s="5"/>
      <c r="K34" s="9"/>
      <c r="L34" s="9"/>
      <c r="M34" s="9"/>
      <c r="N34" s="9"/>
      <c r="O34" s="9"/>
      <c r="P34" s="3" t="e">
        <f t="shared" si="2"/>
        <v>#DIV/0!</v>
      </c>
      <c r="Q34" s="118"/>
      <c r="T34" s="55" t="e">
        <f t="shared" si="3"/>
        <v>#DIV/0!</v>
      </c>
      <c r="U34" s="51"/>
    </row>
    <row r="35" spans="1:21" ht="12.75">
      <c r="A35" s="1" t="s">
        <v>22</v>
      </c>
      <c r="B35" s="1" t="str">
        <f>'Základní údaje'!B12</f>
        <v>Fialová</v>
      </c>
      <c r="C35" s="1" t="str">
        <f>'Základní údaje'!C12</f>
        <v>Lucie</v>
      </c>
      <c r="D35" s="4"/>
      <c r="E35" s="4"/>
      <c r="F35" s="5"/>
      <c r="G35" s="5"/>
      <c r="H35" s="5"/>
      <c r="I35" s="5"/>
      <c r="J35" s="5"/>
      <c r="K35" s="9"/>
      <c r="L35" s="9"/>
      <c r="M35" s="9"/>
      <c r="N35" s="9"/>
      <c r="O35" s="9"/>
      <c r="P35" s="3" t="e">
        <f t="shared" si="2"/>
        <v>#DIV/0!</v>
      </c>
      <c r="Q35" s="118"/>
      <c r="T35" s="55" t="e">
        <f t="shared" si="3"/>
        <v>#DIV/0!</v>
      </c>
      <c r="U35" s="51"/>
    </row>
    <row r="36" spans="1:21" ht="12.75">
      <c r="A36" s="1" t="s">
        <v>23</v>
      </c>
      <c r="B36" s="1" t="str">
        <f>'Základní údaje'!B13</f>
        <v>Krucká</v>
      </c>
      <c r="C36" s="1" t="str">
        <f>'Základní údaje'!C13</f>
        <v>Karolína</v>
      </c>
      <c r="D36" s="4"/>
      <c r="E36" s="4"/>
      <c r="F36" s="5"/>
      <c r="G36" s="5"/>
      <c r="H36" s="5"/>
      <c r="I36" s="5"/>
      <c r="J36" s="5"/>
      <c r="K36" s="9"/>
      <c r="L36" s="9"/>
      <c r="M36" s="9"/>
      <c r="N36" s="9"/>
      <c r="O36" s="9"/>
      <c r="P36" s="3" t="e">
        <f t="shared" si="2"/>
        <v>#DIV/0!</v>
      </c>
      <c r="Q36" s="118"/>
      <c r="T36" s="55" t="e">
        <f t="shared" si="3"/>
        <v>#DIV/0!</v>
      </c>
      <c r="U36" s="51"/>
    </row>
    <row r="37" spans="1:21" ht="12.75">
      <c r="A37" s="1" t="s">
        <v>24</v>
      </c>
      <c r="B37" s="1" t="str">
        <f>'Základní údaje'!B14</f>
        <v>Květinová</v>
      </c>
      <c r="C37" s="1" t="str">
        <f>'Základní údaje'!C14</f>
        <v>Barbora</v>
      </c>
      <c r="D37" s="4"/>
      <c r="E37" s="4"/>
      <c r="F37" s="5"/>
      <c r="G37" s="5"/>
      <c r="H37" s="5"/>
      <c r="I37" s="5"/>
      <c r="J37" s="5"/>
      <c r="K37" s="9"/>
      <c r="L37" s="9"/>
      <c r="M37" s="9"/>
      <c r="N37" s="9"/>
      <c r="O37" s="9"/>
      <c r="P37" s="3" t="e">
        <f t="shared" si="2"/>
        <v>#DIV/0!</v>
      </c>
      <c r="Q37" s="118"/>
      <c r="T37" s="55" t="e">
        <f t="shared" si="3"/>
        <v>#DIV/0!</v>
      </c>
      <c r="U37" s="51"/>
    </row>
    <row r="38" spans="1:21" ht="12.75">
      <c r="A38" s="1" t="s">
        <v>25</v>
      </c>
      <c r="B38" s="1" t="str">
        <f>'Základní údaje'!B15</f>
        <v>Máchalová</v>
      </c>
      <c r="C38" s="1" t="str">
        <f>'Základní údaje'!C15</f>
        <v>Anna-Marie</v>
      </c>
      <c r="D38" s="4"/>
      <c r="E38" s="4"/>
      <c r="F38" s="5"/>
      <c r="G38" s="5"/>
      <c r="H38" s="5"/>
      <c r="I38" s="5"/>
      <c r="J38" s="5"/>
      <c r="K38" s="9"/>
      <c r="L38" s="9"/>
      <c r="M38" s="9"/>
      <c r="N38" s="9"/>
      <c r="O38" s="9"/>
      <c r="P38" s="3" t="e">
        <f t="shared" si="2"/>
        <v>#DIV/0!</v>
      </c>
      <c r="Q38" s="118"/>
      <c r="T38" s="55" t="e">
        <f t="shared" si="3"/>
        <v>#DIV/0!</v>
      </c>
      <c r="U38" s="51"/>
    </row>
    <row r="39" spans="1:21" ht="12.75">
      <c r="A39" s="1" t="s">
        <v>26</v>
      </c>
      <c r="B39" s="1" t="str">
        <f>'Základní údaje'!B16</f>
        <v>Opatrná</v>
      </c>
      <c r="C39" s="1" t="str">
        <f>'Základní údaje'!C16</f>
        <v>Veronika</v>
      </c>
      <c r="D39" s="4"/>
      <c r="E39" s="4"/>
      <c r="F39" s="5"/>
      <c r="G39" s="5"/>
      <c r="H39" s="5"/>
      <c r="I39" s="5"/>
      <c r="J39" s="5"/>
      <c r="K39" s="9"/>
      <c r="L39" s="9"/>
      <c r="M39" s="9"/>
      <c r="N39" s="9"/>
      <c r="O39" s="9"/>
      <c r="P39" s="3" t="e">
        <f t="shared" si="2"/>
        <v>#DIV/0!</v>
      </c>
      <c r="Q39" s="118"/>
      <c r="T39" s="55" t="e">
        <f t="shared" si="3"/>
        <v>#DIV/0!</v>
      </c>
      <c r="U39" s="51"/>
    </row>
    <row r="40" spans="1:21" ht="13.5" thickBot="1">
      <c r="A40" s="1" t="s">
        <v>27</v>
      </c>
      <c r="B40" s="1" t="str">
        <f>'Základní údaje'!B17</f>
        <v>Vachková</v>
      </c>
      <c r="C40" s="1" t="str">
        <f>'Základní údaje'!C17</f>
        <v>Nikola</v>
      </c>
      <c r="D40" s="78"/>
      <c r="E40" s="78"/>
      <c r="F40" s="89"/>
      <c r="G40" s="89"/>
      <c r="H40" s="89"/>
      <c r="I40" s="89"/>
      <c r="J40" s="89"/>
      <c r="K40" s="115"/>
      <c r="L40" s="115"/>
      <c r="M40" s="115"/>
      <c r="N40" s="115"/>
      <c r="O40" s="115"/>
      <c r="P40" s="79" t="e">
        <f t="shared" si="2"/>
        <v>#DIV/0!</v>
      </c>
      <c r="Q40" s="119"/>
      <c r="T40" s="107" t="e">
        <f t="shared" si="3"/>
        <v>#DIV/0!</v>
      </c>
      <c r="U40" s="52"/>
    </row>
    <row r="41" spans="20:21" ht="13.5" thickBot="1">
      <c r="T41" s="116"/>
      <c r="U41" s="46"/>
    </row>
    <row r="42" spans="20:21" ht="13.5" thickBot="1">
      <c r="T42" s="60" t="s">
        <v>99</v>
      </c>
      <c r="U42" s="57" t="e">
        <f>AVERAGE(P25:P40)</f>
        <v>#DIV/0!</v>
      </c>
    </row>
    <row r="43" spans="20:21" ht="13.5" thickBot="1">
      <c r="T43" s="46"/>
      <c r="U43" s="46"/>
    </row>
    <row r="44" spans="20:21" ht="13.5" thickBot="1">
      <c r="T44" s="60" t="s">
        <v>98</v>
      </c>
      <c r="U44" s="57" t="e">
        <f>+(U20+U42)/2</f>
        <v>#DIV/0!</v>
      </c>
    </row>
    <row r="45" spans="1:21" ht="24" thickBot="1">
      <c r="A45" s="132" t="s">
        <v>45</v>
      </c>
      <c r="B45" s="134"/>
      <c r="C45" s="134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T45" s="46"/>
      <c r="U45" s="46"/>
    </row>
    <row r="46" spans="1:21" ht="12.75">
      <c r="A46" s="1"/>
      <c r="B46" s="2" t="s">
        <v>0</v>
      </c>
      <c r="C46" s="2" t="s">
        <v>1</v>
      </c>
      <c r="D46" s="126" t="s">
        <v>5</v>
      </c>
      <c r="E46" s="126"/>
      <c r="F46" s="127" t="s">
        <v>50</v>
      </c>
      <c r="G46" s="127"/>
      <c r="H46" s="127"/>
      <c r="I46" s="127"/>
      <c r="J46" s="127"/>
      <c r="K46" s="131" t="s">
        <v>49</v>
      </c>
      <c r="L46" s="131"/>
      <c r="M46" s="131"/>
      <c r="N46" s="131"/>
      <c r="O46" s="131"/>
      <c r="P46" s="75" t="s">
        <v>43</v>
      </c>
      <c r="Q46" s="100" t="s">
        <v>42</v>
      </c>
      <c r="T46" s="48" t="s">
        <v>86</v>
      </c>
      <c r="U46" s="47" t="s">
        <v>84</v>
      </c>
    </row>
    <row r="47" spans="1:21" ht="12.75">
      <c r="A47" s="1" t="s">
        <v>12</v>
      </c>
      <c r="B47" s="1" t="str">
        <f>'Základní údaje'!B2</f>
        <v>Betýnek</v>
      </c>
      <c r="C47" s="1" t="str">
        <f>'Základní údaje'!C2</f>
        <v>Petr</v>
      </c>
      <c r="D47" s="4"/>
      <c r="E47" s="4"/>
      <c r="F47" s="5"/>
      <c r="G47" s="5"/>
      <c r="H47" s="5"/>
      <c r="I47" s="5"/>
      <c r="J47" s="5"/>
      <c r="K47" s="9"/>
      <c r="L47" s="9"/>
      <c r="M47" s="9"/>
      <c r="N47" s="9"/>
      <c r="O47" s="9"/>
      <c r="P47" s="3" t="e">
        <f aca="true" t="shared" si="4" ref="P47:P62">AVERAGE(D47:O47)</f>
        <v>#DIV/0!</v>
      </c>
      <c r="Q47" s="118"/>
      <c r="T47" s="49" t="e">
        <f aca="true" t="shared" si="5" ref="T47:T62">+(P47+P69)/2</f>
        <v>#DIV/0!</v>
      </c>
      <c r="U47" s="51"/>
    </row>
    <row r="48" spans="1:21" ht="12.75">
      <c r="A48" s="1" t="s">
        <v>13</v>
      </c>
      <c r="B48" s="1" t="str">
        <f>'Základní údaje'!B3</f>
        <v>Hospada</v>
      </c>
      <c r="C48" s="1" t="str">
        <f>'Základní údaje'!C3</f>
        <v>Jakub</v>
      </c>
      <c r="D48" s="4"/>
      <c r="E48" s="4"/>
      <c r="F48" s="5"/>
      <c r="G48" s="5"/>
      <c r="H48" s="5"/>
      <c r="I48" s="5"/>
      <c r="J48" s="5"/>
      <c r="K48" s="9"/>
      <c r="L48" s="9"/>
      <c r="M48" s="9"/>
      <c r="N48" s="9"/>
      <c r="O48" s="9"/>
      <c r="P48" s="3" t="e">
        <f t="shared" si="4"/>
        <v>#DIV/0!</v>
      </c>
      <c r="Q48" s="118"/>
      <c r="T48" s="49" t="e">
        <f t="shared" si="5"/>
        <v>#DIV/0!</v>
      </c>
      <c r="U48" s="51"/>
    </row>
    <row r="49" spans="1:21" ht="12.75">
      <c r="A49" s="1" t="s">
        <v>14</v>
      </c>
      <c r="B49" s="1" t="str">
        <f>'Základní údaje'!B4</f>
        <v>Kratochval</v>
      </c>
      <c r="C49" s="1" t="str">
        <f>'Základní údaje'!C4</f>
        <v>Pavel</v>
      </c>
      <c r="D49" s="4"/>
      <c r="E49" s="4"/>
      <c r="F49" s="5"/>
      <c r="G49" s="5"/>
      <c r="H49" s="5"/>
      <c r="I49" s="5"/>
      <c r="J49" s="5"/>
      <c r="K49" s="9"/>
      <c r="L49" s="9"/>
      <c r="M49" s="9"/>
      <c r="N49" s="9"/>
      <c r="O49" s="9"/>
      <c r="P49" s="3" t="e">
        <f t="shared" si="4"/>
        <v>#DIV/0!</v>
      </c>
      <c r="Q49" s="118"/>
      <c r="T49" s="49" t="e">
        <f t="shared" si="5"/>
        <v>#DIV/0!</v>
      </c>
      <c r="U49" s="51"/>
    </row>
    <row r="50" spans="1:21" ht="12.75">
      <c r="A50" s="1" t="s">
        <v>15</v>
      </c>
      <c r="B50" s="1" t="str">
        <f>'Základní údaje'!B5</f>
        <v>Malý</v>
      </c>
      <c r="C50" s="1" t="str">
        <f>'Základní údaje'!C5</f>
        <v>David</v>
      </c>
      <c r="D50" s="4"/>
      <c r="E50" s="4"/>
      <c r="F50" s="5"/>
      <c r="G50" s="5"/>
      <c r="H50" s="5"/>
      <c r="I50" s="5"/>
      <c r="J50" s="5"/>
      <c r="K50" s="9"/>
      <c r="L50" s="9"/>
      <c r="M50" s="9"/>
      <c r="N50" s="9"/>
      <c r="O50" s="9"/>
      <c r="P50" s="3" t="e">
        <f t="shared" si="4"/>
        <v>#DIV/0!</v>
      </c>
      <c r="Q50" s="118"/>
      <c r="T50" s="49" t="e">
        <f t="shared" si="5"/>
        <v>#DIV/0!</v>
      </c>
      <c r="U50" s="51"/>
    </row>
    <row r="51" spans="1:21" ht="12.75">
      <c r="A51" s="1" t="s">
        <v>16</v>
      </c>
      <c r="B51" s="1" t="str">
        <f>'Základní údaje'!B6</f>
        <v>Strouhal</v>
      </c>
      <c r="C51" s="1" t="str">
        <f>'Základní údaje'!C6</f>
        <v>Petr</v>
      </c>
      <c r="D51" s="4"/>
      <c r="E51" s="4"/>
      <c r="F51" s="5"/>
      <c r="G51" s="5"/>
      <c r="H51" s="5"/>
      <c r="I51" s="5"/>
      <c r="J51" s="5"/>
      <c r="K51" s="9"/>
      <c r="L51" s="9"/>
      <c r="M51" s="9"/>
      <c r="N51" s="9"/>
      <c r="O51" s="9"/>
      <c r="P51" s="3" t="e">
        <f t="shared" si="4"/>
        <v>#DIV/0!</v>
      </c>
      <c r="Q51" s="118"/>
      <c r="T51" s="49" t="e">
        <f t="shared" si="5"/>
        <v>#DIV/0!</v>
      </c>
      <c r="U51" s="51"/>
    </row>
    <row r="52" spans="1:21" ht="12.75">
      <c r="A52" s="1" t="s">
        <v>17</v>
      </c>
      <c r="B52" s="1" t="str">
        <f>'Základní údaje'!B7</f>
        <v>Šumař</v>
      </c>
      <c r="C52" s="1" t="str">
        <f>'Základní údaje'!C7</f>
        <v>Daniel</v>
      </c>
      <c r="D52" s="4"/>
      <c r="E52" s="4"/>
      <c r="F52" s="5"/>
      <c r="G52" s="5"/>
      <c r="H52" s="5"/>
      <c r="I52" s="5"/>
      <c r="J52" s="5"/>
      <c r="K52" s="9"/>
      <c r="L52" s="9"/>
      <c r="M52" s="9"/>
      <c r="N52" s="9"/>
      <c r="O52" s="9"/>
      <c r="P52" s="3" t="e">
        <f t="shared" si="4"/>
        <v>#DIV/0!</v>
      </c>
      <c r="Q52" s="118"/>
      <c r="T52" s="49" t="e">
        <f t="shared" si="5"/>
        <v>#DIV/0!</v>
      </c>
      <c r="U52" s="51"/>
    </row>
    <row r="53" spans="1:21" ht="12.75">
      <c r="A53" s="1" t="s">
        <v>18</v>
      </c>
      <c r="B53" s="1" t="str">
        <f>'Základní údaje'!B8</f>
        <v>Anděrová</v>
      </c>
      <c r="C53" s="1" t="str">
        <f>'Základní údaje'!C8</f>
        <v>Erica</v>
      </c>
      <c r="D53" s="4"/>
      <c r="E53" s="4"/>
      <c r="F53" s="5"/>
      <c r="G53" s="5"/>
      <c r="H53" s="5"/>
      <c r="I53" s="5"/>
      <c r="J53" s="5"/>
      <c r="K53" s="9"/>
      <c r="L53" s="9"/>
      <c r="M53" s="9"/>
      <c r="N53" s="9"/>
      <c r="O53" s="9"/>
      <c r="P53" s="3" t="e">
        <f t="shared" si="4"/>
        <v>#DIV/0!</v>
      </c>
      <c r="Q53" s="118"/>
      <c r="T53" s="49" t="e">
        <f t="shared" si="5"/>
        <v>#DIV/0!</v>
      </c>
      <c r="U53" s="51"/>
    </row>
    <row r="54" spans="1:21" ht="12.75">
      <c r="A54" s="1" t="s">
        <v>19</v>
      </c>
      <c r="B54" s="1" t="str">
        <f>'Základní údaje'!B9</f>
        <v>Bochánková</v>
      </c>
      <c r="C54" s="1" t="str">
        <f>'Základní údaje'!C9</f>
        <v>Kristýna</v>
      </c>
      <c r="D54" s="4"/>
      <c r="E54" s="4"/>
      <c r="F54" s="5"/>
      <c r="G54" s="5"/>
      <c r="H54" s="5"/>
      <c r="I54" s="5"/>
      <c r="J54" s="5"/>
      <c r="K54" s="9"/>
      <c r="L54" s="9"/>
      <c r="M54" s="9"/>
      <c r="N54" s="9"/>
      <c r="O54" s="9"/>
      <c r="P54" s="3" t="e">
        <f t="shared" si="4"/>
        <v>#DIV/0!</v>
      </c>
      <c r="Q54" s="118"/>
      <c r="T54" s="49" t="e">
        <f t="shared" si="5"/>
        <v>#DIV/0!</v>
      </c>
      <c r="U54" s="51"/>
    </row>
    <row r="55" spans="1:21" ht="12.75">
      <c r="A55" s="1" t="s">
        <v>20</v>
      </c>
      <c r="B55" s="1" t="str">
        <f>'Základní údaje'!B10</f>
        <v>Brůžková </v>
      </c>
      <c r="C55" s="1" t="str">
        <f>'Základní údaje'!C10</f>
        <v>Anna</v>
      </c>
      <c r="D55" s="4"/>
      <c r="E55" s="4"/>
      <c r="F55" s="5"/>
      <c r="G55" s="5"/>
      <c r="H55" s="5"/>
      <c r="I55" s="5"/>
      <c r="J55" s="5"/>
      <c r="K55" s="9"/>
      <c r="L55" s="9"/>
      <c r="M55" s="9"/>
      <c r="N55" s="9"/>
      <c r="O55" s="9"/>
      <c r="P55" s="3" t="e">
        <f t="shared" si="4"/>
        <v>#DIV/0!</v>
      </c>
      <c r="Q55" s="118"/>
      <c r="T55" s="49" t="e">
        <f t="shared" si="5"/>
        <v>#DIV/0!</v>
      </c>
      <c r="U55" s="51"/>
    </row>
    <row r="56" spans="1:21" ht="12.75">
      <c r="A56" s="1" t="s">
        <v>21</v>
      </c>
      <c r="B56" s="1" t="str">
        <f>'Základní údaje'!B11</f>
        <v>Davidová</v>
      </c>
      <c r="C56" s="1" t="str">
        <f>'Základní údaje'!C11</f>
        <v>Anna</v>
      </c>
      <c r="D56" s="4"/>
      <c r="E56" s="4"/>
      <c r="F56" s="5"/>
      <c r="G56" s="5"/>
      <c r="H56" s="5"/>
      <c r="I56" s="5"/>
      <c r="J56" s="5"/>
      <c r="K56" s="9"/>
      <c r="L56" s="9"/>
      <c r="M56" s="9"/>
      <c r="N56" s="9"/>
      <c r="O56" s="9"/>
      <c r="P56" s="3" t="e">
        <f t="shared" si="4"/>
        <v>#DIV/0!</v>
      </c>
      <c r="Q56" s="118"/>
      <c r="T56" s="49" t="e">
        <f t="shared" si="5"/>
        <v>#DIV/0!</v>
      </c>
      <c r="U56" s="51"/>
    </row>
    <row r="57" spans="1:21" ht="12.75">
      <c r="A57" s="1" t="s">
        <v>22</v>
      </c>
      <c r="B57" s="1" t="str">
        <f>'Základní údaje'!B12</f>
        <v>Fialová</v>
      </c>
      <c r="C57" s="1" t="str">
        <f>'Základní údaje'!C12</f>
        <v>Lucie</v>
      </c>
      <c r="D57" s="4"/>
      <c r="E57" s="4"/>
      <c r="F57" s="5"/>
      <c r="G57" s="5"/>
      <c r="H57" s="5"/>
      <c r="I57" s="5"/>
      <c r="J57" s="5"/>
      <c r="K57" s="9"/>
      <c r="L57" s="9"/>
      <c r="M57" s="9"/>
      <c r="N57" s="9"/>
      <c r="O57" s="9"/>
      <c r="P57" s="3" t="e">
        <f t="shared" si="4"/>
        <v>#DIV/0!</v>
      </c>
      <c r="Q57" s="118"/>
      <c r="T57" s="49" t="e">
        <f t="shared" si="5"/>
        <v>#DIV/0!</v>
      </c>
      <c r="U57" s="51"/>
    </row>
    <row r="58" spans="1:21" ht="12.75">
      <c r="A58" s="1" t="s">
        <v>23</v>
      </c>
      <c r="B58" s="1" t="str">
        <f>'Základní údaje'!B13</f>
        <v>Krucká</v>
      </c>
      <c r="C58" s="1" t="str">
        <f>'Základní údaje'!C13</f>
        <v>Karolína</v>
      </c>
      <c r="D58" s="4"/>
      <c r="E58" s="4"/>
      <c r="F58" s="5"/>
      <c r="G58" s="5"/>
      <c r="H58" s="5"/>
      <c r="I58" s="5"/>
      <c r="J58" s="5"/>
      <c r="K58" s="9"/>
      <c r="L58" s="9"/>
      <c r="M58" s="9"/>
      <c r="N58" s="9"/>
      <c r="O58" s="9"/>
      <c r="P58" s="3" t="e">
        <f t="shared" si="4"/>
        <v>#DIV/0!</v>
      </c>
      <c r="Q58" s="118"/>
      <c r="T58" s="49" t="e">
        <f t="shared" si="5"/>
        <v>#DIV/0!</v>
      </c>
      <c r="U58" s="51"/>
    </row>
    <row r="59" spans="1:21" ht="12.75">
      <c r="A59" s="1" t="s">
        <v>24</v>
      </c>
      <c r="B59" s="1" t="str">
        <f>'Základní údaje'!B14</f>
        <v>Květinová</v>
      </c>
      <c r="C59" s="1" t="str">
        <f>'Základní údaje'!C14</f>
        <v>Barbora</v>
      </c>
      <c r="D59" s="4"/>
      <c r="E59" s="4"/>
      <c r="F59" s="5"/>
      <c r="G59" s="5"/>
      <c r="H59" s="5"/>
      <c r="I59" s="5"/>
      <c r="J59" s="5"/>
      <c r="K59" s="9"/>
      <c r="L59" s="9"/>
      <c r="M59" s="9"/>
      <c r="N59" s="9"/>
      <c r="O59" s="9"/>
      <c r="P59" s="3" t="e">
        <f t="shared" si="4"/>
        <v>#DIV/0!</v>
      </c>
      <c r="Q59" s="118"/>
      <c r="T59" s="49" t="e">
        <f t="shared" si="5"/>
        <v>#DIV/0!</v>
      </c>
      <c r="U59" s="51"/>
    </row>
    <row r="60" spans="1:21" ht="12.75">
      <c r="A60" s="1" t="s">
        <v>25</v>
      </c>
      <c r="B60" s="1" t="str">
        <f>'Základní údaje'!B15</f>
        <v>Máchalová</v>
      </c>
      <c r="C60" s="1" t="str">
        <f>'Základní údaje'!C15</f>
        <v>Anna-Marie</v>
      </c>
      <c r="D60" s="4"/>
      <c r="E60" s="4"/>
      <c r="F60" s="5"/>
      <c r="G60" s="5"/>
      <c r="H60" s="5"/>
      <c r="I60" s="5"/>
      <c r="J60" s="5"/>
      <c r="K60" s="9"/>
      <c r="L60" s="9"/>
      <c r="M60" s="9"/>
      <c r="N60" s="9"/>
      <c r="O60" s="9"/>
      <c r="P60" s="3" t="e">
        <f t="shared" si="4"/>
        <v>#DIV/0!</v>
      </c>
      <c r="Q60" s="118"/>
      <c r="T60" s="49" t="e">
        <f t="shared" si="5"/>
        <v>#DIV/0!</v>
      </c>
      <c r="U60" s="51"/>
    </row>
    <row r="61" spans="1:21" ht="12.75">
      <c r="A61" s="1" t="s">
        <v>26</v>
      </c>
      <c r="B61" s="1" t="str">
        <f>'Základní údaje'!B16</f>
        <v>Opatrná</v>
      </c>
      <c r="C61" s="1" t="str">
        <f>'Základní údaje'!C16</f>
        <v>Veronika</v>
      </c>
      <c r="D61" s="4"/>
      <c r="E61" s="4"/>
      <c r="F61" s="5"/>
      <c r="G61" s="5"/>
      <c r="H61" s="5"/>
      <c r="I61" s="5"/>
      <c r="J61" s="5"/>
      <c r="K61" s="9"/>
      <c r="L61" s="9"/>
      <c r="M61" s="9"/>
      <c r="N61" s="9"/>
      <c r="O61" s="9"/>
      <c r="P61" s="3" t="e">
        <f t="shared" si="4"/>
        <v>#DIV/0!</v>
      </c>
      <c r="Q61" s="118"/>
      <c r="T61" s="49" t="e">
        <f t="shared" si="5"/>
        <v>#DIV/0!</v>
      </c>
      <c r="U61" s="51"/>
    </row>
    <row r="62" spans="1:21" ht="13.5" thickBot="1">
      <c r="A62" s="1" t="s">
        <v>27</v>
      </c>
      <c r="B62" s="1" t="str">
        <f>'Základní údaje'!B17</f>
        <v>Vachková</v>
      </c>
      <c r="C62" s="1" t="str">
        <f>'Základní údaje'!C17</f>
        <v>Nikola</v>
      </c>
      <c r="D62" s="78"/>
      <c r="E62" s="78"/>
      <c r="F62" s="89"/>
      <c r="G62" s="89"/>
      <c r="H62" s="89"/>
      <c r="I62" s="89"/>
      <c r="J62" s="89"/>
      <c r="K62" s="115"/>
      <c r="L62" s="115"/>
      <c r="M62" s="115"/>
      <c r="N62" s="115"/>
      <c r="O62" s="115"/>
      <c r="P62" s="79" t="e">
        <f t="shared" si="4"/>
        <v>#DIV/0!</v>
      </c>
      <c r="Q62" s="119"/>
      <c r="T62" s="101" t="e">
        <f t="shared" si="5"/>
        <v>#DIV/0!</v>
      </c>
      <c r="U62" s="52"/>
    </row>
    <row r="63" ht="13.5" thickBot="1">
      <c r="T63" s="102"/>
    </row>
    <row r="64" spans="20:21" ht="13.5" thickBot="1">
      <c r="T64" s="61" t="s">
        <v>94</v>
      </c>
      <c r="U64" s="62" t="e">
        <f>AVERAGE(P47:P62)</f>
        <v>#DIV/0!</v>
      </c>
    </row>
    <row r="67" spans="1:17" ht="24" thickBot="1">
      <c r="A67" s="132" t="s">
        <v>46</v>
      </c>
      <c r="B67" s="134"/>
      <c r="C67" s="134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</row>
    <row r="68" spans="1:21" ht="12.75">
      <c r="A68" s="1"/>
      <c r="B68" s="2" t="s">
        <v>0</v>
      </c>
      <c r="C68" s="2" t="s">
        <v>1</v>
      </c>
      <c r="D68" s="126" t="s">
        <v>5</v>
      </c>
      <c r="E68" s="126"/>
      <c r="F68" s="127" t="s">
        <v>50</v>
      </c>
      <c r="G68" s="127"/>
      <c r="H68" s="127"/>
      <c r="I68" s="127"/>
      <c r="J68" s="127"/>
      <c r="K68" s="131" t="s">
        <v>49</v>
      </c>
      <c r="L68" s="131"/>
      <c r="M68" s="131"/>
      <c r="N68" s="131"/>
      <c r="O68" s="131"/>
      <c r="P68" s="75" t="s">
        <v>43</v>
      </c>
      <c r="Q68" s="100" t="s">
        <v>42</v>
      </c>
      <c r="T68" s="48" t="s">
        <v>86</v>
      </c>
      <c r="U68" s="47" t="s">
        <v>84</v>
      </c>
    </row>
    <row r="69" spans="1:21" ht="12.75">
      <c r="A69" s="1" t="s">
        <v>12</v>
      </c>
      <c r="B69" s="1" t="str">
        <f>'Základní údaje'!B2</f>
        <v>Betýnek</v>
      </c>
      <c r="C69" s="1" t="str">
        <f>'Základní údaje'!C2</f>
        <v>Petr</v>
      </c>
      <c r="D69" s="4"/>
      <c r="E69" s="4"/>
      <c r="F69" s="5"/>
      <c r="G69" s="5"/>
      <c r="H69" s="5"/>
      <c r="I69" s="5"/>
      <c r="J69" s="5"/>
      <c r="K69" s="9"/>
      <c r="L69" s="9"/>
      <c r="M69" s="9"/>
      <c r="N69" s="9"/>
      <c r="O69" s="9"/>
      <c r="P69" s="3" t="e">
        <f>AVERAGE(D69:O69)</f>
        <v>#DIV/0!</v>
      </c>
      <c r="Q69" s="118"/>
      <c r="T69" s="68" t="e">
        <f aca="true" t="shared" si="6" ref="T69:T84">+(P47+P69)/2</f>
        <v>#DIV/0!</v>
      </c>
      <c r="U69" s="53"/>
    </row>
    <row r="70" spans="1:21" ht="12.75">
      <c r="A70" s="1" t="s">
        <v>13</v>
      </c>
      <c r="B70" s="1" t="str">
        <f>'Základní údaje'!B3</f>
        <v>Hospada</v>
      </c>
      <c r="C70" s="1" t="str">
        <f>'Základní údaje'!C3</f>
        <v>Jakub</v>
      </c>
      <c r="D70" s="4"/>
      <c r="E70" s="4"/>
      <c r="F70" s="5"/>
      <c r="G70" s="5"/>
      <c r="H70" s="5"/>
      <c r="I70" s="5"/>
      <c r="J70" s="5"/>
      <c r="K70" s="9"/>
      <c r="L70" s="9"/>
      <c r="M70" s="9"/>
      <c r="N70" s="9"/>
      <c r="O70" s="9"/>
      <c r="P70" s="3" t="e">
        <f aca="true" t="shared" si="7" ref="P70:P84">AVERAGE(D70:O70)</f>
        <v>#DIV/0!</v>
      </c>
      <c r="Q70" s="118"/>
      <c r="T70" s="68" t="e">
        <f t="shared" si="6"/>
        <v>#DIV/0!</v>
      </c>
      <c r="U70" s="53"/>
    </row>
    <row r="71" spans="1:21" ht="12.75">
      <c r="A71" s="1" t="s">
        <v>14</v>
      </c>
      <c r="B71" s="1" t="str">
        <f>'Základní údaje'!B4</f>
        <v>Kratochval</v>
      </c>
      <c r="C71" s="1" t="str">
        <f>'Základní údaje'!C4</f>
        <v>Pavel</v>
      </c>
      <c r="D71" s="4"/>
      <c r="E71" s="4"/>
      <c r="F71" s="5"/>
      <c r="G71" s="5"/>
      <c r="H71" s="5"/>
      <c r="I71" s="5"/>
      <c r="J71" s="5"/>
      <c r="K71" s="9"/>
      <c r="L71" s="9"/>
      <c r="M71" s="9"/>
      <c r="N71" s="9"/>
      <c r="O71" s="9"/>
      <c r="P71" s="3" t="e">
        <f t="shared" si="7"/>
        <v>#DIV/0!</v>
      </c>
      <c r="Q71" s="118"/>
      <c r="T71" s="68" t="e">
        <f t="shared" si="6"/>
        <v>#DIV/0!</v>
      </c>
      <c r="U71" s="53"/>
    </row>
    <row r="72" spans="1:21" ht="12.75">
      <c r="A72" s="1" t="s">
        <v>15</v>
      </c>
      <c r="B72" s="1" t="str">
        <f>'Základní údaje'!B5</f>
        <v>Malý</v>
      </c>
      <c r="C72" s="1" t="str">
        <f>'Základní údaje'!C5</f>
        <v>David</v>
      </c>
      <c r="D72" s="4"/>
      <c r="E72" s="4"/>
      <c r="F72" s="5"/>
      <c r="G72" s="5"/>
      <c r="H72" s="5"/>
      <c r="I72" s="5"/>
      <c r="J72" s="5"/>
      <c r="K72" s="9"/>
      <c r="L72" s="9"/>
      <c r="M72" s="9"/>
      <c r="N72" s="9"/>
      <c r="O72" s="9"/>
      <c r="P72" s="3" t="e">
        <f t="shared" si="7"/>
        <v>#DIV/0!</v>
      </c>
      <c r="Q72" s="118"/>
      <c r="T72" s="68" t="e">
        <f t="shared" si="6"/>
        <v>#DIV/0!</v>
      </c>
      <c r="U72" s="53"/>
    </row>
    <row r="73" spans="1:21" ht="12.75">
      <c r="A73" s="1" t="s">
        <v>16</v>
      </c>
      <c r="B73" s="1" t="str">
        <f>'Základní údaje'!B6</f>
        <v>Strouhal</v>
      </c>
      <c r="C73" s="1" t="str">
        <f>'Základní údaje'!C6</f>
        <v>Petr</v>
      </c>
      <c r="D73" s="4"/>
      <c r="E73" s="4"/>
      <c r="F73" s="5"/>
      <c r="G73" s="5"/>
      <c r="H73" s="5"/>
      <c r="I73" s="5"/>
      <c r="J73" s="5"/>
      <c r="K73" s="9"/>
      <c r="L73" s="9"/>
      <c r="M73" s="9"/>
      <c r="N73" s="9"/>
      <c r="O73" s="9"/>
      <c r="P73" s="3" t="e">
        <f t="shared" si="7"/>
        <v>#DIV/0!</v>
      </c>
      <c r="Q73" s="118"/>
      <c r="T73" s="68" t="e">
        <f t="shared" si="6"/>
        <v>#DIV/0!</v>
      </c>
      <c r="U73" s="53"/>
    </row>
    <row r="74" spans="1:21" ht="12.75">
      <c r="A74" s="1" t="s">
        <v>17</v>
      </c>
      <c r="B74" s="1" t="str">
        <f>'Základní údaje'!B7</f>
        <v>Šumař</v>
      </c>
      <c r="C74" s="1" t="str">
        <f>'Základní údaje'!C7</f>
        <v>Daniel</v>
      </c>
      <c r="D74" s="4"/>
      <c r="E74" s="4"/>
      <c r="F74" s="5"/>
      <c r="G74" s="5"/>
      <c r="H74" s="5"/>
      <c r="I74" s="5"/>
      <c r="J74" s="5"/>
      <c r="K74" s="9"/>
      <c r="L74" s="9"/>
      <c r="M74" s="9"/>
      <c r="N74" s="9"/>
      <c r="O74" s="9"/>
      <c r="P74" s="3" t="e">
        <f t="shared" si="7"/>
        <v>#DIV/0!</v>
      </c>
      <c r="Q74" s="118"/>
      <c r="T74" s="68" t="e">
        <f t="shared" si="6"/>
        <v>#DIV/0!</v>
      </c>
      <c r="U74" s="53"/>
    </row>
    <row r="75" spans="1:21" ht="12.75">
      <c r="A75" s="1" t="s">
        <v>18</v>
      </c>
      <c r="B75" s="1" t="str">
        <f>'Základní údaje'!B8</f>
        <v>Anděrová</v>
      </c>
      <c r="C75" s="1" t="str">
        <f>'Základní údaje'!C8</f>
        <v>Erica</v>
      </c>
      <c r="D75" s="4"/>
      <c r="E75" s="4"/>
      <c r="F75" s="5"/>
      <c r="G75" s="5"/>
      <c r="H75" s="5"/>
      <c r="I75" s="5"/>
      <c r="J75" s="5"/>
      <c r="K75" s="9"/>
      <c r="L75" s="9"/>
      <c r="M75" s="9"/>
      <c r="N75" s="9"/>
      <c r="O75" s="9"/>
      <c r="P75" s="3" t="e">
        <f t="shared" si="7"/>
        <v>#DIV/0!</v>
      </c>
      <c r="Q75" s="118"/>
      <c r="T75" s="68" t="e">
        <f t="shared" si="6"/>
        <v>#DIV/0!</v>
      </c>
      <c r="U75" s="53"/>
    </row>
    <row r="76" spans="1:21" ht="12.75">
      <c r="A76" s="1" t="s">
        <v>19</v>
      </c>
      <c r="B76" s="1" t="str">
        <f>'Základní údaje'!B9</f>
        <v>Bochánková</v>
      </c>
      <c r="C76" s="1" t="str">
        <f>'Základní údaje'!C9</f>
        <v>Kristýna</v>
      </c>
      <c r="D76" s="4"/>
      <c r="E76" s="4"/>
      <c r="F76" s="5"/>
      <c r="G76" s="5"/>
      <c r="H76" s="5"/>
      <c r="I76" s="5"/>
      <c r="J76" s="5"/>
      <c r="K76" s="9"/>
      <c r="L76" s="9"/>
      <c r="M76" s="9"/>
      <c r="N76" s="9"/>
      <c r="O76" s="9"/>
      <c r="P76" s="3" t="e">
        <f t="shared" si="7"/>
        <v>#DIV/0!</v>
      </c>
      <c r="Q76" s="118"/>
      <c r="T76" s="68" t="e">
        <f t="shared" si="6"/>
        <v>#DIV/0!</v>
      </c>
      <c r="U76" s="53"/>
    </row>
    <row r="77" spans="1:21" ht="12.75">
      <c r="A77" s="1" t="s">
        <v>20</v>
      </c>
      <c r="B77" s="1" t="str">
        <f>'Základní údaje'!B10</f>
        <v>Brůžková </v>
      </c>
      <c r="C77" s="1" t="str">
        <f>'Základní údaje'!C10</f>
        <v>Anna</v>
      </c>
      <c r="D77" s="4"/>
      <c r="E77" s="4"/>
      <c r="F77" s="5"/>
      <c r="G77" s="5"/>
      <c r="H77" s="5"/>
      <c r="I77" s="5"/>
      <c r="J77" s="5"/>
      <c r="K77" s="9"/>
      <c r="L77" s="9"/>
      <c r="M77" s="9"/>
      <c r="N77" s="9"/>
      <c r="O77" s="9"/>
      <c r="P77" s="3" t="e">
        <f t="shared" si="7"/>
        <v>#DIV/0!</v>
      </c>
      <c r="Q77" s="118"/>
      <c r="T77" s="68" t="e">
        <f t="shared" si="6"/>
        <v>#DIV/0!</v>
      </c>
      <c r="U77" s="53"/>
    </row>
    <row r="78" spans="1:21" ht="12.75">
      <c r="A78" s="1" t="s">
        <v>21</v>
      </c>
      <c r="B78" s="1" t="str">
        <f>'Základní údaje'!B11</f>
        <v>Davidová</v>
      </c>
      <c r="C78" s="1" t="str">
        <f>'Základní údaje'!C11</f>
        <v>Anna</v>
      </c>
      <c r="D78" s="4"/>
      <c r="E78" s="4"/>
      <c r="F78" s="5"/>
      <c r="G78" s="5"/>
      <c r="H78" s="5"/>
      <c r="I78" s="5"/>
      <c r="J78" s="5"/>
      <c r="K78" s="9"/>
      <c r="L78" s="9"/>
      <c r="M78" s="9"/>
      <c r="N78" s="9"/>
      <c r="O78" s="9"/>
      <c r="P78" s="3" t="e">
        <f t="shared" si="7"/>
        <v>#DIV/0!</v>
      </c>
      <c r="Q78" s="118"/>
      <c r="T78" s="68" t="e">
        <f t="shared" si="6"/>
        <v>#DIV/0!</v>
      </c>
      <c r="U78" s="53"/>
    </row>
    <row r="79" spans="1:21" ht="12.75">
      <c r="A79" s="1" t="s">
        <v>22</v>
      </c>
      <c r="B79" s="1" t="str">
        <f>'Základní údaje'!B12</f>
        <v>Fialová</v>
      </c>
      <c r="C79" s="1" t="str">
        <f>'Základní údaje'!C12</f>
        <v>Lucie</v>
      </c>
      <c r="D79" s="4"/>
      <c r="E79" s="4"/>
      <c r="F79" s="5"/>
      <c r="G79" s="5"/>
      <c r="H79" s="5"/>
      <c r="I79" s="5"/>
      <c r="J79" s="5"/>
      <c r="K79" s="9"/>
      <c r="L79" s="9"/>
      <c r="M79" s="9"/>
      <c r="N79" s="9"/>
      <c r="O79" s="9"/>
      <c r="P79" s="3" t="e">
        <f t="shared" si="7"/>
        <v>#DIV/0!</v>
      </c>
      <c r="Q79" s="118"/>
      <c r="T79" s="68" t="e">
        <f t="shared" si="6"/>
        <v>#DIV/0!</v>
      </c>
      <c r="U79" s="53"/>
    </row>
    <row r="80" spans="1:21" ht="12.75">
      <c r="A80" s="1" t="s">
        <v>23</v>
      </c>
      <c r="B80" s="1" t="str">
        <f>'Základní údaje'!B13</f>
        <v>Krucká</v>
      </c>
      <c r="C80" s="1" t="str">
        <f>'Základní údaje'!C13</f>
        <v>Karolína</v>
      </c>
      <c r="D80" s="4"/>
      <c r="E80" s="4"/>
      <c r="F80" s="5"/>
      <c r="G80" s="5"/>
      <c r="H80" s="5"/>
      <c r="I80" s="5"/>
      <c r="J80" s="5"/>
      <c r="K80" s="9"/>
      <c r="L80" s="9"/>
      <c r="M80" s="9"/>
      <c r="N80" s="9"/>
      <c r="O80" s="9"/>
      <c r="P80" s="3" t="e">
        <f t="shared" si="7"/>
        <v>#DIV/0!</v>
      </c>
      <c r="Q80" s="118"/>
      <c r="T80" s="68" t="e">
        <f t="shared" si="6"/>
        <v>#DIV/0!</v>
      </c>
      <c r="U80" s="53"/>
    </row>
    <row r="81" spans="1:21" ht="12.75">
      <c r="A81" s="1" t="s">
        <v>24</v>
      </c>
      <c r="B81" s="1" t="str">
        <f>'Základní údaje'!B14</f>
        <v>Květinová</v>
      </c>
      <c r="C81" s="1" t="str">
        <f>'Základní údaje'!C14</f>
        <v>Barbora</v>
      </c>
      <c r="D81" s="4"/>
      <c r="E81" s="4"/>
      <c r="F81" s="5"/>
      <c r="G81" s="5"/>
      <c r="H81" s="5"/>
      <c r="I81" s="5"/>
      <c r="J81" s="5"/>
      <c r="K81" s="9"/>
      <c r="L81" s="9"/>
      <c r="M81" s="9"/>
      <c r="N81" s="9"/>
      <c r="O81" s="9"/>
      <c r="P81" s="3" t="e">
        <f t="shared" si="7"/>
        <v>#DIV/0!</v>
      </c>
      <c r="Q81" s="118"/>
      <c r="T81" s="68" t="e">
        <f t="shared" si="6"/>
        <v>#DIV/0!</v>
      </c>
      <c r="U81" s="53"/>
    </row>
    <row r="82" spans="1:21" ht="12.75">
      <c r="A82" s="1" t="s">
        <v>25</v>
      </c>
      <c r="B82" s="1" t="str">
        <f>'Základní údaje'!B15</f>
        <v>Máchalová</v>
      </c>
      <c r="C82" s="1" t="str">
        <f>'Základní údaje'!C15</f>
        <v>Anna-Marie</v>
      </c>
      <c r="D82" s="4"/>
      <c r="E82" s="4"/>
      <c r="F82" s="5"/>
      <c r="G82" s="5"/>
      <c r="H82" s="5"/>
      <c r="I82" s="5"/>
      <c r="J82" s="5"/>
      <c r="K82" s="9"/>
      <c r="L82" s="9"/>
      <c r="M82" s="9"/>
      <c r="N82" s="9"/>
      <c r="O82" s="9"/>
      <c r="P82" s="3" t="e">
        <f t="shared" si="7"/>
        <v>#DIV/0!</v>
      </c>
      <c r="Q82" s="118"/>
      <c r="T82" s="68" t="e">
        <f t="shared" si="6"/>
        <v>#DIV/0!</v>
      </c>
      <c r="U82" s="53"/>
    </row>
    <row r="83" spans="1:21" ht="12.75">
      <c r="A83" s="1" t="s">
        <v>26</v>
      </c>
      <c r="B83" s="1" t="str">
        <f>'Základní údaje'!B16</f>
        <v>Opatrná</v>
      </c>
      <c r="C83" s="1" t="str">
        <f>'Základní údaje'!C16</f>
        <v>Veronika</v>
      </c>
      <c r="D83" s="4"/>
      <c r="E83" s="4"/>
      <c r="F83" s="5"/>
      <c r="G83" s="5"/>
      <c r="H83" s="5"/>
      <c r="I83" s="5"/>
      <c r="J83" s="5"/>
      <c r="K83" s="9"/>
      <c r="L83" s="9"/>
      <c r="M83" s="9"/>
      <c r="N83" s="9"/>
      <c r="O83" s="9"/>
      <c r="P83" s="3" t="e">
        <f t="shared" si="7"/>
        <v>#DIV/0!</v>
      </c>
      <c r="Q83" s="118"/>
      <c r="T83" s="68" t="e">
        <f t="shared" si="6"/>
        <v>#DIV/0!</v>
      </c>
      <c r="U83" s="53"/>
    </row>
    <row r="84" spans="1:21" ht="13.5" thickBot="1">
      <c r="A84" s="1" t="s">
        <v>27</v>
      </c>
      <c r="B84" s="1" t="str">
        <f>'Základní údaje'!B17</f>
        <v>Vachková</v>
      </c>
      <c r="C84" s="1" t="str">
        <f>'Základní údaje'!C17</f>
        <v>Nikola</v>
      </c>
      <c r="D84" s="78"/>
      <c r="E84" s="78"/>
      <c r="F84" s="89"/>
      <c r="G84" s="89"/>
      <c r="H84" s="89"/>
      <c r="I84" s="89"/>
      <c r="J84" s="89"/>
      <c r="K84" s="115"/>
      <c r="L84" s="115"/>
      <c r="M84" s="115"/>
      <c r="N84" s="115"/>
      <c r="O84" s="115"/>
      <c r="P84" s="79" t="e">
        <f t="shared" si="7"/>
        <v>#DIV/0!</v>
      </c>
      <c r="Q84" s="119"/>
      <c r="T84" s="117" t="e">
        <f t="shared" si="6"/>
        <v>#DIV/0!</v>
      </c>
      <c r="U84" s="54"/>
    </row>
    <row r="85" ht="13.5" thickBot="1">
      <c r="T85" s="102"/>
    </row>
    <row r="86" spans="20:21" ht="13.5" thickBot="1">
      <c r="T86" s="61" t="s">
        <v>101</v>
      </c>
      <c r="U86" s="62" t="e">
        <f>AVERAGE(P69:P84)</f>
        <v>#DIV/0!</v>
      </c>
    </row>
    <row r="87" ht="13.5" thickBot="1"/>
    <row r="88" spans="20:21" ht="13.5" thickBot="1">
      <c r="T88" s="61" t="s">
        <v>96</v>
      </c>
      <c r="U88" s="62" t="e">
        <f>+(U64+U86)/2</f>
        <v>#DIV/0!</v>
      </c>
    </row>
    <row r="89" ht="13.5" thickBot="1"/>
    <row r="90" spans="20:21" ht="13.5" thickBot="1">
      <c r="T90" s="61" t="s">
        <v>97</v>
      </c>
      <c r="U90" s="62" t="e">
        <f>+(U44+T88)/2</f>
        <v>#DIV/0!</v>
      </c>
    </row>
  </sheetData>
  <mergeCells count="16">
    <mergeCell ref="D68:E68"/>
    <mergeCell ref="F68:J68"/>
    <mergeCell ref="K68:O68"/>
    <mergeCell ref="A67:Q67"/>
    <mergeCell ref="D46:E46"/>
    <mergeCell ref="F46:J46"/>
    <mergeCell ref="K46:O46"/>
    <mergeCell ref="A45:Q45"/>
    <mergeCell ref="D24:E24"/>
    <mergeCell ref="F24:J24"/>
    <mergeCell ref="K24:O24"/>
    <mergeCell ref="A23:Q23"/>
    <mergeCell ref="D2:E2"/>
    <mergeCell ref="F2:J2"/>
    <mergeCell ref="K2:O2"/>
    <mergeCell ref="A1:Q1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90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69" sqref="B69:C84"/>
    </sheetView>
  </sheetViews>
  <sheetFormatPr defaultColWidth="9.140625" defaultRowHeight="12.75"/>
  <cols>
    <col min="1" max="1" width="3.57421875" style="0" customWidth="1"/>
    <col min="2" max="2" width="15.57421875" style="0" customWidth="1"/>
    <col min="3" max="3" width="11.28125" style="0" customWidth="1"/>
    <col min="4" max="54" width="3.00390625" style="0" customWidth="1"/>
    <col min="56" max="56" width="17.421875" style="0" customWidth="1"/>
    <col min="58" max="58" width="32.421875" style="0" customWidth="1"/>
    <col min="59" max="59" width="18.421875" style="0" customWidth="1"/>
  </cols>
  <sheetData>
    <row r="1" spans="1:55" ht="24" thickBot="1">
      <c r="A1" s="124" t="s">
        <v>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</row>
    <row r="2" spans="1:59" ht="12.75">
      <c r="A2" s="1"/>
      <c r="B2" s="2" t="s">
        <v>0</v>
      </c>
      <c r="C2" s="2" t="s">
        <v>1</v>
      </c>
      <c r="D2" s="126" t="s">
        <v>5</v>
      </c>
      <c r="E2" s="126"/>
      <c r="F2" s="127" t="s">
        <v>47</v>
      </c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8" t="s">
        <v>7</v>
      </c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9" t="s">
        <v>52</v>
      </c>
      <c r="AL2" s="129"/>
      <c r="AM2" s="129"/>
      <c r="AN2" s="129"/>
      <c r="AO2" s="129"/>
      <c r="AP2" s="130" t="s">
        <v>53</v>
      </c>
      <c r="AQ2" s="130"/>
      <c r="AR2" s="130"/>
      <c r="AS2" s="130"/>
      <c r="AT2" s="130"/>
      <c r="AU2" s="131" t="s">
        <v>51</v>
      </c>
      <c r="AV2" s="131"/>
      <c r="AW2" s="131"/>
      <c r="AX2" s="131"/>
      <c r="AY2" s="131"/>
      <c r="AZ2" s="131"/>
      <c r="BA2" s="131"/>
      <c r="BB2" s="131"/>
      <c r="BC2" s="75" t="s">
        <v>43</v>
      </c>
      <c r="BD2" s="100" t="s">
        <v>42</v>
      </c>
      <c r="BF2" s="48" t="s">
        <v>85</v>
      </c>
      <c r="BG2" s="47" t="s">
        <v>84</v>
      </c>
    </row>
    <row r="3" spans="1:59" ht="12.75">
      <c r="A3" s="1" t="s">
        <v>12</v>
      </c>
      <c r="B3" s="1" t="str">
        <f>'Základní údaje'!B2</f>
        <v>Betýnek</v>
      </c>
      <c r="C3" s="1" t="str">
        <f>'Základní údaje'!C2</f>
        <v>Petr</v>
      </c>
      <c r="D3" s="4">
        <v>2</v>
      </c>
      <c r="E3" s="4"/>
      <c r="F3" s="5">
        <v>5</v>
      </c>
      <c r="G3" s="5"/>
      <c r="H3" s="5"/>
      <c r="I3" s="5">
        <v>5</v>
      </c>
      <c r="J3" s="5">
        <v>5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6">
        <v>4</v>
      </c>
      <c r="W3" s="6"/>
      <c r="X3" s="6">
        <v>1</v>
      </c>
      <c r="Y3" s="6">
        <v>1</v>
      </c>
      <c r="Z3" s="6">
        <v>1</v>
      </c>
      <c r="AA3" s="6">
        <v>3</v>
      </c>
      <c r="AB3" s="6"/>
      <c r="AC3" s="6"/>
      <c r="AD3" s="6"/>
      <c r="AE3" s="6"/>
      <c r="AF3" s="6"/>
      <c r="AG3" s="6"/>
      <c r="AH3" s="6"/>
      <c r="AI3" s="6"/>
      <c r="AJ3" s="6"/>
      <c r="AK3" s="7"/>
      <c r="AL3" s="7"/>
      <c r="AM3" s="7"/>
      <c r="AN3" s="7"/>
      <c r="AO3" s="7"/>
      <c r="AP3" s="8"/>
      <c r="AQ3" s="8"/>
      <c r="AR3" s="8"/>
      <c r="AS3" s="8"/>
      <c r="AT3" s="8"/>
      <c r="AU3" s="9">
        <v>3</v>
      </c>
      <c r="AV3" s="9"/>
      <c r="AW3" s="9"/>
      <c r="AX3" s="9"/>
      <c r="AY3" s="9"/>
      <c r="AZ3" s="9"/>
      <c r="BA3" s="9"/>
      <c r="BB3" s="9"/>
      <c r="BC3" s="3">
        <f>AVERAGE(D3:BB3)</f>
        <v>3</v>
      </c>
      <c r="BD3" s="105">
        <v>3</v>
      </c>
      <c r="BF3" s="55">
        <f>+(BC3+BC25)/2</f>
        <v>3.333333333333333</v>
      </c>
      <c r="BG3" s="51"/>
    </row>
    <row r="4" spans="1:59" ht="12.75">
      <c r="A4" s="1" t="s">
        <v>13</v>
      </c>
      <c r="B4" s="1" t="str">
        <f>'Základní údaje'!B3</f>
        <v>Hospada</v>
      </c>
      <c r="C4" s="1" t="str">
        <f>'Základní údaje'!C3</f>
        <v>Jakub</v>
      </c>
      <c r="D4" s="4">
        <v>2</v>
      </c>
      <c r="E4" s="4"/>
      <c r="F4" s="5">
        <v>2</v>
      </c>
      <c r="G4" s="5">
        <v>2</v>
      </c>
      <c r="H4" s="5">
        <v>4</v>
      </c>
      <c r="I4" s="5">
        <v>5</v>
      </c>
      <c r="J4" s="5">
        <v>5</v>
      </c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6">
        <v>1</v>
      </c>
      <c r="W4" s="6">
        <v>2</v>
      </c>
      <c r="X4" s="6"/>
      <c r="Y4" s="6">
        <v>1</v>
      </c>
      <c r="Z4" s="6">
        <v>1</v>
      </c>
      <c r="AA4" s="6">
        <v>1</v>
      </c>
      <c r="AB4" s="6"/>
      <c r="AC4" s="6"/>
      <c r="AD4" s="6"/>
      <c r="AE4" s="6"/>
      <c r="AF4" s="6"/>
      <c r="AG4" s="6"/>
      <c r="AH4" s="6"/>
      <c r="AI4" s="6"/>
      <c r="AJ4" s="6"/>
      <c r="AK4" s="7"/>
      <c r="AL4" s="7"/>
      <c r="AM4" s="7"/>
      <c r="AN4" s="7"/>
      <c r="AO4" s="7"/>
      <c r="AP4" s="8"/>
      <c r="AQ4" s="8"/>
      <c r="AR4" s="8"/>
      <c r="AS4" s="8"/>
      <c r="AT4" s="8"/>
      <c r="AU4" s="9">
        <v>2</v>
      </c>
      <c r="AV4" s="9"/>
      <c r="AW4" s="9"/>
      <c r="AX4" s="9"/>
      <c r="AY4" s="9"/>
      <c r="AZ4" s="9"/>
      <c r="BA4" s="9"/>
      <c r="BB4" s="9"/>
      <c r="BC4" s="3">
        <f aca="true" t="shared" si="0" ref="BC4:BC18">AVERAGE(D4:BB4)</f>
        <v>2.3333333333333335</v>
      </c>
      <c r="BD4" s="105">
        <v>2</v>
      </c>
      <c r="BF4" s="55">
        <f aca="true" t="shared" si="1" ref="BF4:BF18">+(BC4+BC26)/2</f>
        <v>2.166666666666667</v>
      </c>
      <c r="BG4" s="51"/>
    </row>
    <row r="5" spans="1:59" ht="12.75">
      <c r="A5" s="1" t="s">
        <v>14</v>
      </c>
      <c r="B5" s="1" t="str">
        <f>'Základní údaje'!B4</f>
        <v>Kratochval</v>
      </c>
      <c r="C5" s="1" t="str">
        <f>'Základní údaje'!C4</f>
        <v>Pavel</v>
      </c>
      <c r="D5" s="4">
        <v>2</v>
      </c>
      <c r="E5" s="4"/>
      <c r="F5" s="5">
        <v>3</v>
      </c>
      <c r="G5" s="5">
        <v>3</v>
      </c>
      <c r="H5" s="5">
        <v>1</v>
      </c>
      <c r="I5" s="5">
        <v>5</v>
      </c>
      <c r="J5" s="5">
        <v>5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>
        <v>3</v>
      </c>
      <c r="W5" s="6">
        <v>1</v>
      </c>
      <c r="X5" s="6"/>
      <c r="Y5" s="6">
        <v>1</v>
      </c>
      <c r="Z5" s="6">
        <v>1</v>
      </c>
      <c r="AA5" s="6">
        <v>1</v>
      </c>
      <c r="AB5" s="6"/>
      <c r="AC5" s="6"/>
      <c r="AD5" s="6"/>
      <c r="AE5" s="6"/>
      <c r="AF5" s="6"/>
      <c r="AG5" s="6"/>
      <c r="AH5" s="6"/>
      <c r="AI5" s="6"/>
      <c r="AJ5" s="6"/>
      <c r="AK5" s="7"/>
      <c r="AL5" s="7"/>
      <c r="AM5" s="7"/>
      <c r="AN5" s="7"/>
      <c r="AO5" s="7"/>
      <c r="AP5" s="8">
        <v>2</v>
      </c>
      <c r="AQ5" s="8"/>
      <c r="AR5" s="8"/>
      <c r="AS5" s="8"/>
      <c r="AT5" s="8"/>
      <c r="AU5" s="9">
        <v>2</v>
      </c>
      <c r="AV5" s="9"/>
      <c r="AW5" s="9"/>
      <c r="AX5" s="9"/>
      <c r="AY5" s="9"/>
      <c r="AZ5" s="9"/>
      <c r="BA5" s="9"/>
      <c r="BB5" s="9"/>
      <c r="BC5" s="3">
        <f t="shared" si="0"/>
        <v>2.3076923076923075</v>
      </c>
      <c r="BD5" s="105">
        <v>2</v>
      </c>
      <c r="BF5" s="55">
        <f t="shared" si="1"/>
        <v>2.3205128205128203</v>
      </c>
      <c r="BG5" s="51"/>
    </row>
    <row r="6" spans="1:59" ht="12.75">
      <c r="A6" s="1" t="s">
        <v>15</v>
      </c>
      <c r="B6" s="1" t="str">
        <f>'Základní údaje'!B5</f>
        <v>Malý</v>
      </c>
      <c r="C6" s="1" t="str">
        <f>'Základní údaje'!C5</f>
        <v>David</v>
      </c>
      <c r="D6" s="4">
        <v>1</v>
      </c>
      <c r="E6" s="4"/>
      <c r="F6" s="5">
        <v>1</v>
      </c>
      <c r="G6" s="5">
        <v>1</v>
      </c>
      <c r="H6" s="5">
        <v>1</v>
      </c>
      <c r="I6" s="5">
        <v>1</v>
      </c>
      <c r="J6" s="5">
        <v>1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>
        <v>1</v>
      </c>
      <c r="W6" s="6">
        <v>1</v>
      </c>
      <c r="X6" s="6">
        <v>1</v>
      </c>
      <c r="Y6" s="6">
        <v>1</v>
      </c>
      <c r="Z6" s="6">
        <v>1</v>
      </c>
      <c r="AA6" s="6">
        <v>1</v>
      </c>
      <c r="AB6" s="6">
        <v>1</v>
      </c>
      <c r="AC6" s="6">
        <v>1</v>
      </c>
      <c r="AD6" s="6">
        <v>1</v>
      </c>
      <c r="AE6" s="6"/>
      <c r="AF6" s="6"/>
      <c r="AG6" s="6"/>
      <c r="AH6" s="6"/>
      <c r="AI6" s="6"/>
      <c r="AJ6" s="6"/>
      <c r="AK6" s="7"/>
      <c r="AL6" s="7"/>
      <c r="AM6" s="7"/>
      <c r="AN6" s="7"/>
      <c r="AO6" s="7"/>
      <c r="AP6" s="8">
        <v>1</v>
      </c>
      <c r="AQ6" s="8">
        <v>1</v>
      </c>
      <c r="AR6" s="8"/>
      <c r="AS6" s="8"/>
      <c r="AT6" s="8"/>
      <c r="AU6" s="9">
        <v>1</v>
      </c>
      <c r="AV6" s="9">
        <v>1</v>
      </c>
      <c r="AW6" s="9"/>
      <c r="AX6" s="9"/>
      <c r="AY6" s="9"/>
      <c r="AZ6" s="9"/>
      <c r="BA6" s="9"/>
      <c r="BB6" s="9"/>
      <c r="BC6" s="3">
        <f t="shared" si="0"/>
        <v>1</v>
      </c>
      <c r="BD6" s="105">
        <v>1</v>
      </c>
      <c r="BF6" s="55">
        <f t="shared" si="1"/>
        <v>1.1</v>
      </c>
      <c r="BG6" s="51"/>
    </row>
    <row r="7" spans="1:59" ht="12.75">
      <c r="A7" s="1" t="s">
        <v>16</v>
      </c>
      <c r="B7" s="1" t="str">
        <f>'Základní údaje'!B6</f>
        <v>Strouhal</v>
      </c>
      <c r="C7" s="1" t="str">
        <f>'Základní údaje'!C6</f>
        <v>Petr</v>
      </c>
      <c r="D7" s="4">
        <v>1</v>
      </c>
      <c r="E7" s="4"/>
      <c r="F7" s="5">
        <v>1</v>
      </c>
      <c r="G7" s="5">
        <v>3</v>
      </c>
      <c r="H7" s="5">
        <v>1</v>
      </c>
      <c r="I7" s="5">
        <v>1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6">
        <v>1</v>
      </c>
      <c r="W7" s="6">
        <v>1</v>
      </c>
      <c r="X7" s="6">
        <v>1</v>
      </c>
      <c r="Y7" s="6">
        <v>1</v>
      </c>
      <c r="Z7" s="6">
        <v>1</v>
      </c>
      <c r="AA7" s="6">
        <v>1</v>
      </c>
      <c r="AB7" s="6">
        <v>1</v>
      </c>
      <c r="AC7" s="6">
        <v>1</v>
      </c>
      <c r="AD7" s="6">
        <v>1</v>
      </c>
      <c r="AE7" s="6"/>
      <c r="AF7" s="6"/>
      <c r="AG7" s="6"/>
      <c r="AH7" s="6"/>
      <c r="AI7" s="6"/>
      <c r="AJ7" s="6"/>
      <c r="AK7" s="7"/>
      <c r="AL7" s="7"/>
      <c r="AM7" s="7"/>
      <c r="AN7" s="7"/>
      <c r="AO7" s="7"/>
      <c r="AP7" s="8"/>
      <c r="AQ7" s="8"/>
      <c r="AR7" s="8"/>
      <c r="AS7" s="8"/>
      <c r="AT7" s="8"/>
      <c r="AU7" s="9">
        <v>1</v>
      </c>
      <c r="AV7" s="9">
        <v>1</v>
      </c>
      <c r="AW7" s="9"/>
      <c r="AX7" s="9"/>
      <c r="AY7" s="9"/>
      <c r="AZ7" s="9"/>
      <c r="BA7" s="9"/>
      <c r="BB7" s="9"/>
      <c r="BC7" s="3">
        <f t="shared" si="0"/>
        <v>1.125</v>
      </c>
      <c r="BD7" s="105">
        <v>1</v>
      </c>
      <c r="BF7" s="55">
        <f t="shared" si="1"/>
        <v>1.0625</v>
      </c>
      <c r="BG7" s="51"/>
    </row>
    <row r="8" spans="1:59" ht="12.75">
      <c r="A8" s="1" t="s">
        <v>17</v>
      </c>
      <c r="B8" s="1" t="str">
        <f>'Základní údaje'!B7</f>
        <v>Šumař</v>
      </c>
      <c r="C8" s="1" t="str">
        <f>'Základní údaje'!C7</f>
        <v>Daniel</v>
      </c>
      <c r="D8" s="4">
        <v>2</v>
      </c>
      <c r="E8" s="4"/>
      <c r="F8" s="5">
        <v>3</v>
      </c>
      <c r="G8" s="5">
        <v>2</v>
      </c>
      <c r="H8" s="5">
        <v>5</v>
      </c>
      <c r="I8" s="5">
        <v>2</v>
      </c>
      <c r="J8" s="5">
        <v>2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6">
        <v>4</v>
      </c>
      <c r="W8" s="6">
        <v>1</v>
      </c>
      <c r="X8" s="6">
        <v>1</v>
      </c>
      <c r="Y8" s="6">
        <v>1</v>
      </c>
      <c r="Z8" s="6"/>
      <c r="AA8" s="6">
        <v>1</v>
      </c>
      <c r="AB8" s="6">
        <v>1</v>
      </c>
      <c r="AC8" s="6">
        <v>1</v>
      </c>
      <c r="AD8" s="6"/>
      <c r="AE8" s="6"/>
      <c r="AF8" s="6"/>
      <c r="AG8" s="6"/>
      <c r="AH8" s="6"/>
      <c r="AI8" s="6"/>
      <c r="AJ8" s="6"/>
      <c r="AK8" s="7"/>
      <c r="AL8" s="7"/>
      <c r="AM8" s="7"/>
      <c r="AN8" s="7"/>
      <c r="AO8" s="7"/>
      <c r="AP8" s="8"/>
      <c r="AQ8" s="8"/>
      <c r="AR8" s="8"/>
      <c r="AS8" s="8"/>
      <c r="AT8" s="8"/>
      <c r="AU8" s="9">
        <v>2</v>
      </c>
      <c r="AV8" s="9"/>
      <c r="AW8" s="9"/>
      <c r="AX8" s="9"/>
      <c r="AY8" s="9"/>
      <c r="AZ8" s="9"/>
      <c r="BA8" s="9"/>
      <c r="BB8" s="9"/>
      <c r="BC8" s="3">
        <f t="shared" si="0"/>
        <v>2</v>
      </c>
      <c r="BD8" s="105">
        <v>2</v>
      </c>
      <c r="BF8" s="55">
        <f t="shared" si="1"/>
        <v>1.75</v>
      </c>
      <c r="BG8" s="51"/>
    </row>
    <row r="9" spans="1:59" ht="12.75">
      <c r="A9" s="1" t="s">
        <v>18</v>
      </c>
      <c r="B9" s="1" t="str">
        <f>'Základní údaje'!B8</f>
        <v>Anděrová</v>
      </c>
      <c r="C9" s="1" t="str">
        <f>'Základní údaje'!C8</f>
        <v>Erica</v>
      </c>
      <c r="D9" s="4">
        <v>2</v>
      </c>
      <c r="E9" s="4"/>
      <c r="F9" s="5">
        <v>4</v>
      </c>
      <c r="G9" s="5"/>
      <c r="H9" s="5">
        <v>1</v>
      </c>
      <c r="I9" s="5">
        <v>4</v>
      </c>
      <c r="J9" s="5">
        <v>4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6">
        <v>1</v>
      </c>
      <c r="W9" s="6">
        <v>2</v>
      </c>
      <c r="X9" s="6"/>
      <c r="Y9" s="6">
        <v>1</v>
      </c>
      <c r="Z9" s="6">
        <v>1</v>
      </c>
      <c r="AA9" s="6">
        <v>1</v>
      </c>
      <c r="AB9" s="6">
        <v>1</v>
      </c>
      <c r="AC9" s="6">
        <v>1</v>
      </c>
      <c r="AD9" s="6"/>
      <c r="AE9" s="6"/>
      <c r="AF9" s="6"/>
      <c r="AG9" s="6"/>
      <c r="AH9" s="6"/>
      <c r="AI9" s="6"/>
      <c r="AJ9" s="6"/>
      <c r="AK9" s="7"/>
      <c r="AL9" s="7"/>
      <c r="AM9" s="7"/>
      <c r="AN9" s="7"/>
      <c r="AO9" s="7"/>
      <c r="AP9" s="8"/>
      <c r="AQ9" s="8"/>
      <c r="AR9" s="8"/>
      <c r="AS9" s="8"/>
      <c r="AT9" s="8"/>
      <c r="AU9" s="9">
        <v>2</v>
      </c>
      <c r="AV9" s="9"/>
      <c r="AW9" s="9"/>
      <c r="AX9" s="9"/>
      <c r="AY9" s="9"/>
      <c r="AZ9" s="9"/>
      <c r="BA9" s="9"/>
      <c r="BB9" s="9"/>
      <c r="BC9" s="3">
        <f t="shared" si="0"/>
        <v>1.9230769230769231</v>
      </c>
      <c r="BD9" s="105">
        <v>2</v>
      </c>
      <c r="BF9" s="55">
        <f t="shared" si="1"/>
        <v>1.6282051282051282</v>
      </c>
      <c r="BG9" s="51"/>
    </row>
    <row r="10" spans="1:59" ht="12.75">
      <c r="A10" s="1" t="s">
        <v>19</v>
      </c>
      <c r="B10" s="1" t="str">
        <f>'Základní údaje'!B9</f>
        <v>Bochánková</v>
      </c>
      <c r="C10" s="1" t="str">
        <f>'Základní údaje'!C9</f>
        <v>Kristýna</v>
      </c>
      <c r="D10" s="4">
        <v>2</v>
      </c>
      <c r="E10" s="4"/>
      <c r="F10" s="5"/>
      <c r="G10" s="5">
        <v>2</v>
      </c>
      <c r="H10" s="5">
        <v>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6">
        <v>1</v>
      </c>
      <c r="W10" s="6">
        <v>1</v>
      </c>
      <c r="X10" s="6">
        <v>1</v>
      </c>
      <c r="Y10" s="6">
        <v>1</v>
      </c>
      <c r="Z10" s="6">
        <v>1</v>
      </c>
      <c r="AA10" s="6"/>
      <c r="AB10" s="6">
        <v>1</v>
      </c>
      <c r="AC10" s="6">
        <v>1</v>
      </c>
      <c r="AD10" s="6">
        <v>1</v>
      </c>
      <c r="AE10" s="6"/>
      <c r="AF10" s="6"/>
      <c r="AG10" s="6"/>
      <c r="AH10" s="6"/>
      <c r="AI10" s="6"/>
      <c r="AJ10" s="6"/>
      <c r="AK10" s="7"/>
      <c r="AL10" s="7"/>
      <c r="AM10" s="7"/>
      <c r="AN10" s="7"/>
      <c r="AO10" s="7"/>
      <c r="AP10" s="8"/>
      <c r="AQ10" s="8"/>
      <c r="AR10" s="8"/>
      <c r="AS10" s="8"/>
      <c r="AT10" s="8"/>
      <c r="AU10" s="9">
        <v>1</v>
      </c>
      <c r="AV10" s="9"/>
      <c r="AW10" s="9"/>
      <c r="AX10" s="9"/>
      <c r="AY10" s="9"/>
      <c r="AZ10" s="9"/>
      <c r="BA10" s="9"/>
      <c r="BB10" s="9"/>
      <c r="BC10" s="3">
        <f t="shared" si="0"/>
        <v>1.25</v>
      </c>
      <c r="BD10" s="105" t="s">
        <v>88</v>
      </c>
      <c r="BF10" s="55">
        <f t="shared" si="1"/>
        <v>1.125</v>
      </c>
      <c r="BG10" s="51"/>
    </row>
    <row r="11" spans="1:59" ht="12.75">
      <c r="A11" s="1" t="s">
        <v>20</v>
      </c>
      <c r="B11" s="1" t="str">
        <f>'Základní údaje'!B10</f>
        <v>Brůžková </v>
      </c>
      <c r="C11" s="1" t="str">
        <f>'Základní údaje'!C10</f>
        <v>Anna</v>
      </c>
      <c r="D11" s="4">
        <v>2</v>
      </c>
      <c r="E11" s="4"/>
      <c r="F11" s="5">
        <v>5</v>
      </c>
      <c r="G11" s="5">
        <v>4</v>
      </c>
      <c r="H11" s="5">
        <v>3</v>
      </c>
      <c r="I11" s="5">
        <v>2</v>
      </c>
      <c r="J11" s="5">
        <v>2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6">
        <v>3</v>
      </c>
      <c r="W11" s="6">
        <v>1</v>
      </c>
      <c r="X11" s="6">
        <v>1</v>
      </c>
      <c r="Y11" s="6"/>
      <c r="Z11" s="6">
        <v>1</v>
      </c>
      <c r="AA11" s="6"/>
      <c r="AB11" s="6">
        <v>1</v>
      </c>
      <c r="AC11" s="6">
        <v>3</v>
      </c>
      <c r="AD11" s="6"/>
      <c r="AE11" s="6"/>
      <c r="AF11" s="6"/>
      <c r="AG11" s="6"/>
      <c r="AH11" s="6"/>
      <c r="AI11" s="6"/>
      <c r="AJ11" s="6"/>
      <c r="AK11" s="7"/>
      <c r="AL11" s="7"/>
      <c r="AM11" s="7"/>
      <c r="AN11" s="7"/>
      <c r="AO11" s="7"/>
      <c r="AP11" s="8"/>
      <c r="AQ11" s="8"/>
      <c r="AR11" s="8"/>
      <c r="AS11" s="8"/>
      <c r="AT11" s="8"/>
      <c r="AU11" s="9">
        <v>5</v>
      </c>
      <c r="AV11" s="9"/>
      <c r="AW11" s="9"/>
      <c r="AX11" s="9"/>
      <c r="AY11" s="9"/>
      <c r="AZ11" s="9"/>
      <c r="BA11" s="9"/>
      <c r="BB11" s="9"/>
      <c r="BC11" s="3">
        <f t="shared" si="0"/>
        <v>2.5384615384615383</v>
      </c>
      <c r="BD11" s="105" t="s">
        <v>89</v>
      </c>
      <c r="BF11" s="55">
        <f t="shared" si="1"/>
        <v>1.7692307692307692</v>
      </c>
      <c r="BG11" s="51"/>
    </row>
    <row r="12" spans="1:59" ht="12.75">
      <c r="A12" s="1" t="s">
        <v>21</v>
      </c>
      <c r="B12" s="1" t="str">
        <f>'Základní údaje'!B11</f>
        <v>Davidová</v>
      </c>
      <c r="C12" s="1" t="str">
        <f>'Základní údaje'!C11</f>
        <v>Anna</v>
      </c>
      <c r="D12" s="4">
        <v>1</v>
      </c>
      <c r="E12" s="4"/>
      <c r="F12" s="5">
        <v>1</v>
      </c>
      <c r="G12" s="5">
        <v>1</v>
      </c>
      <c r="H12" s="5">
        <v>1</v>
      </c>
      <c r="I12" s="5">
        <v>2</v>
      </c>
      <c r="J12" s="5">
        <v>2</v>
      </c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6">
        <v>1</v>
      </c>
      <c r="W12" s="6">
        <v>1</v>
      </c>
      <c r="X12" s="6">
        <v>1</v>
      </c>
      <c r="Y12" s="6">
        <v>1</v>
      </c>
      <c r="Z12" s="6">
        <v>1</v>
      </c>
      <c r="AA12" s="6">
        <v>1</v>
      </c>
      <c r="AB12" s="6">
        <v>1</v>
      </c>
      <c r="AC12" s="6">
        <v>1</v>
      </c>
      <c r="AD12" s="6"/>
      <c r="AE12" s="6"/>
      <c r="AF12" s="6"/>
      <c r="AG12" s="6"/>
      <c r="AH12" s="6"/>
      <c r="AI12" s="6"/>
      <c r="AJ12" s="6"/>
      <c r="AK12" s="7"/>
      <c r="AL12" s="7"/>
      <c r="AM12" s="7"/>
      <c r="AN12" s="7"/>
      <c r="AO12" s="7"/>
      <c r="AP12" s="8">
        <v>1</v>
      </c>
      <c r="AQ12" s="8"/>
      <c r="AR12" s="8"/>
      <c r="AS12" s="8"/>
      <c r="AT12" s="8"/>
      <c r="AU12" s="9">
        <v>1</v>
      </c>
      <c r="AV12" s="9">
        <v>1</v>
      </c>
      <c r="AW12" s="9"/>
      <c r="AX12" s="9"/>
      <c r="AY12" s="9"/>
      <c r="AZ12" s="9"/>
      <c r="BA12" s="9"/>
      <c r="BB12" s="9"/>
      <c r="BC12" s="3">
        <f t="shared" si="0"/>
        <v>1.1176470588235294</v>
      </c>
      <c r="BD12" s="105">
        <v>1</v>
      </c>
      <c r="BF12" s="55">
        <f t="shared" si="1"/>
        <v>1.0588235294117647</v>
      </c>
      <c r="BG12" s="51"/>
    </row>
    <row r="13" spans="1:59" ht="12.75">
      <c r="A13" s="1" t="s">
        <v>22</v>
      </c>
      <c r="B13" s="1" t="str">
        <f>'Základní údaje'!B12</f>
        <v>Fialová</v>
      </c>
      <c r="C13" s="1" t="str">
        <f>'Základní údaje'!C12</f>
        <v>Lucie</v>
      </c>
      <c r="D13" s="4">
        <v>1</v>
      </c>
      <c r="E13" s="4"/>
      <c r="F13" s="5">
        <v>1</v>
      </c>
      <c r="G13" s="5">
        <v>2</v>
      </c>
      <c r="H13" s="5">
        <v>3</v>
      </c>
      <c r="I13" s="5">
        <v>3</v>
      </c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6">
        <v>1</v>
      </c>
      <c r="W13" s="6">
        <v>1</v>
      </c>
      <c r="X13" s="6">
        <v>1</v>
      </c>
      <c r="Y13" s="6">
        <v>1</v>
      </c>
      <c r="Z13" s="6">
        <v>1</v>
      </c>
      <c r="AA13" s="6">
        <v>1</v>
      </c>
      <c r="AB13" s="6">
        <v>1</v>
      </c>
      <c r="AC13" s="6">
        <v>1</v>
      </c>
      <c r="AD13" s="6"/>
      <c r="AE13" s="6"/>
      <c r="AF13" s="6"/>
      <c r="AG13" s="6"/>
      <c r="AH13" s="6"/>
      <c r="AI13" s="6"/>
      <c r="AJ13" s="6"/>
      <c r="AK13" s="7"/>
      <c r="AL13" s="7"/>
      <c r="AM13" s="7"/>
      <c r="AN13" s="7"/>
      <c r="AO13" s="7"/>
      <c r="AP13" s="8"/>
      <c r="AQ13" s="8"/>
      <c r="AR13" s="8"/>
      <c r="AS13" s="8"/>
      <c r="AT13" s="8"/>
      <c r="AU13" s="9">
        <v>1</v>
      </c>
      <c r="AV13" s="9">
        <v>1</v>
      </c>
      <c r="AW13" s="9"/>
      <c r="AX13" s="9"/>
      <c r="AY13" s="9"/>
      <c r="AZ13" s="9"/>
      <c r="BA13" s="9"/>
      <c r="BB13" s="9"/>
      <c r="BC13" s="3">
        <f t="shared" si="0"/>
        <v>1.3333333333333333</v>
      </c>
      <c r="BD13" s="105" t="s">
        <v>88</v>
      </c>
      <c r="BF13" s="55">
        <f t="shared" si="1"/>
        <v>1.1666666666666665</v>
      </c>
      <c r="BG13" s="51"/>
    </row>
    <row r="14" spans="1:59" ht="12.75">
      <c r="A14" s="1" t="s">
        <v>23</v>
      </c>
      <c r="B14" s="1" t="str">
        <f>'Základní údaje'!B13</f>
        <v>Krucká</v>
      </c>
      <c r="C14" s="1" t="str">
        <f>'Základní údaje'!C13</f>
        <v>Karolína</v>
      </c>
      <c r="D14" s="4">
        <v>2</v>
      </c>
      <c r="E14" s="4"/>
      <c r="F14" s="5">
        <v>3</v>
      </c>
      <c r="G14" s="5">
        <v>1</v>
      </c>
      <c r="H14" s="5">
        <v>4</v>
      </c>
      <c r="I14" s="5">
        <v>5</v>
      </c>
      <c r="J14" s="5">
        <v>5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6">
        <v>1</v>
      </c>
      <c r="W14" s="6">
        <v>1</v>
      </c>
      <c r="X14" s="6">
        <v>1</v>
      </c>
      <c r="Y14" s="6">
        <v>1</v>
      </c>
      <c r="Z14" s="6">
        <v>1</v>
      </c>
      <c r="AA14" s="6">
        <v>1</v>
      </c>
      <c r="AB14" s="6">
        <v>1</v>
      </c>
      <c r="AC14" s="6">
        <v>1</v>
      </c>
      <c r="AD14" s="6">
        <v>2</v>
      </c>
      <c r="AE14" s="6"/>
      <c r="AF14" s="6"/>
      <c r="AG14" s="6"/>
      <c r="AH14" s="6"/>
      <c r="AI14" s="6"/>
      <c r="AJ14" s="6"/>
      <c r="AK14" s="7"/>
      <c r="AL14" s="7"/>
      <c r="AM14" s="7"/>
      <c r="AN14" s="7"/>
      <c r="AO14" s="7"/>
      <c r="AP14" s="8"/>
      <c r="AQ14" s="8"/>
      <c r="AR14" s="8"/>
      <c r="AS14" s="8"/>
      <c r="AT14" s="8"/>
      <c r="AU14" s="9">
        <v>5</v>
      </c>
      <c r="AV14" s="9"/>
      <c r="AW14" s="9"/>
      <c r="AX14" s="9"/>
      <c r="AY14" s="9"/>
      <c r="AZ14" s="9"/>
      <c r="BA14" s="9"/>
      <c r="BB14" s="9"/>
      <c r="BC14" s="3">
        <f t="shared" si="0"/>
        <v>2.1875</v>
      </c>
      <c r="BD14" s="105">
        <v>2</v>
      </c>
      <c r="BF14" s="55">
        <f t="shared" si="1"/>
        <v>2.927083333333333</v>
      </c>
      <c r="BG14" s="51"/>
    </row>
    <row r="15" spans="1:59" ht="12.75">
      <c r="A15" s="1" t="s">
        <v>24</v>
      </c>
      <c r="B15" s="1" t="str">
        <f>'Základní údaje'!B14</f>
        <v>Květinová</v>
      </c>
      <c r="C15" s="1" t="str">
        <f>'Základní údaje'!C14</f>
        <v>Barbora</v>
      </c>
      <c r="D15" s="4">
        <v>1</v>
      </c>
      <c r="E15" s="4"/>
      <c r="F15" s="5">
        <v>1</v>
      </c>
      <c r="G15" s="5">
        <v>1</v>
      </c>
      <c r="H15" s="5">
        <v>1</v>
      </c>
      <c r="I15" s="5"/>
      <c r="J15" s="5">
        <v>4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6">
        <v>1</v>
      </c>
      <c r="W15" s="6">
        <v>1</v>
      </c>
      <c r="X15" s="6">
        <v>1</v>
      </c>
      <c r="Y15" s="6">
        <v>1</v>
      </c>
      <c r="Z15" s="6">
        <v>1</v>
      </c>
      <c r="AA15" s="6">
        <v>1</v>
      </c>
      <c r="AB15" s="6">
        <v>1</v>
      </c>
      <c r="AC15" s="6">
        <v>1</v>
      </c>
      <c r="AD15" s="6">
        <v>1</v>
      </c>
      <c r="AE15" s="6"/>
      <c r="AF15" s="6"/>
      <c r="AG15" s="6"/>
      <c r="AH15" s="6"/>
      <c r="AI15" s="6"/>
      <c r="AJ15" s="6"/>
      <c r="AK15" s="7"/>
      <c r="AL15" s="7"/>
      <c r="AM15" s="7"/>
      <c r="AN15" s="7"/>
      <c r="AO15" s="7"/>
      <c r="AP15" s="8">
        <v>1</v>
      </c>
      <c r="AQ15" s="8"/>
      <c r="AR15" s="8"/>
      <c r="AS15" s="8"/>
      <c r="AT15" s="8"/>
      <c r="AU15" s="9">
        <v>1</v>
      </c>
      <c r="AV15" s="9">
        <v>1</v>
      </c>
      <c r="AW15" s="9"/>
      <c r="AX15" s="9"/>
      <c r="AY15" s="9"/>
      <c r="AZ15" s="9"/>
      <c r="BA15" s="9"/>
      <c r="BB15" s="9"/>
      <c r="BC15" s="3">
        <f t="shared" si="0"/>
        <v>1.1764705882352942</v>
      </c>
      <c r="BD15" s="105">
        <v>1</v>
      </c>
      <c r="BF15" s="55">
        <f t="shared" si="1"/>
        <v>1.0882352941176472</v>
      </c>
      <c r="BG15" s="51"/>
    </row>
    <row r="16" spans="1:59" ht="12.75">
      <c r="A16" s="1" t="s">
        <v>25</v>
      </c>
      <c r="B16" s="1" t="str">
        <f>'Základní údaje'!B15</f>
        <v>Máchalová</v>
      </c>
      <c r="C16" s="1" t="str">
        <f>'Základní údaje'!C15</f>
        <v>Anna-Marie</v>
      </c>
      <c r="D16" s="4">
        <v>2</v>
      </c>
      <c r="E16" s="4"/>
      <c r="F16" s="5"/>
      <c r="G16" s="5"/>
      <c r="H16" s="5">
        <v>4</v>
      </c>
      <c r="I16" s="5">
        <v>4</v>
      </c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6"/>
      <c r="W16" s="6"/>
      <c r="X16" s="6">
        <v>1</v>
      </c>
      <c r="Y16" s="6"/>
      <c r="Z16" s="6">
        <v>1</v>
      </c>
      <c r="AA16" s="6">
        <v>1</v>
      </c>
      <c r="AB16" s="6">
        <v>1</v>
      </c>
      <c r="AC16" s="6"/>
      <c r="AD16" s="6"/>
      <c r="AE16" s="6"/>
      <c r="AF16" s="6"/>
      <c r="AG16" s="6"/>
      <c r="AH16" s="6"/>
      <c r="AI16" s="6"/>
      <c r="AJ16" s="6"/>
      <c r="AK16" s="7"/>
      <c r="AL16" s="7"/>
      <c r="AM16" s="7"/>
      <c r="AN16" s="7"/>
      <c r="AO16" s="7"/>
      <c r="AP16" s="8"/>
      <c r="AQ16" s="8"/>
      <c r="AR16" s="8"/>
      <c r="AS16" s="8"/>
      <c r="AT16" s="8"/>
      <c r="AU16" s="9">
        <v>3</v>
      </c>
      <c r="AV16" s="9">
        <v>1</v>
      </c>
      <c r="AW16" s="9"/>
      <c r="AX16" s="9"/>
      <c r="AY16" s="9"/>
      <c r="AZ16" s="9"/>
      <c r="BA16" s="9"/>
      <c r="BB16" s="9"/>
      <c r="BC16" s="3">
        <f t="shared" si="0"/>
        <v>2</v>
      </c>
      <c r="BD16" s="105">
        <v>2</v>
      </c>
      <c r="BF16" s="55" t="e">
        <f t="shared" si="1"/>
        <v>#DIV/0!</v>
      </c>
      <c r="BG16" s="51"/>
    </row>
    <row r="17" spans="1:59" ht="12.75">
      <c r="A17" s="1" t="s">
        <v>26</v>
      </c>
      <c r="B17" s="1" t="str">
        <f>'Základní údaje'!B16</f>
        <v>Opatrná</v>
      </c>
      <c r="C17" s="1" t="str">
        <f>'Základní údaje'!C16</f>
        <v>Veronika</v>
      </c>
      <c r="D17" s="4">
        <v>1</v>
      </c>
      <c r="E17" s="4"/>
      <c r="F17" s="5">
        <v>2</v>
      </c>
      <c r="G17" s="5">
        <v>2</v>
      </c>
      <c r="H17" s="5">
        <v>1</v>
      </c>
      <c r="I17" s="5">
        <v>1</v>
      </c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6">
        <v>1</v>
      </c>
      <c r="W17" s="6">
        <v>1</v>
      </c>
      <c r="X17" s="6">
        <v>1</v>
      </c>
      <c r="Y17" s="6">
        <v>1</v>
      </c>
      <c r="Z17" s="6">
        <v>1</v>
      </c>
      <c r="AA17" s="6"/>
      <c r="AB17" s="6">
        <v>1</v>
      </c>
      <c r="AC17" s="6">
        <v>1</v>
      </c>
      <c r="AD17" s="6"/>
      <c r="AE17" s="6"/>
      <c r="AF17" s="6"/>
      <c r="AG17" s="6"/>
      <c r="AH17" s="6"/>
      <c r="AI17" s="6"/>
      <c r="AJ17" s="6"/>
      <c r="AK17" s="7"/>
      <c r="AL17" s="7"/>
      <c r="AM17" s="7"/>
      <c r="AN17" s="7"/>
      <c r="AO17" s="7"/>
      <c r="AP17" s="8">
        <v>1</v>
      </c>
      <c r="AQ17" s="8"/>
      <c r="AR17" s="8"/>
      <c r="AS17" s="8"/>
      <c r="AT17" s="8"/>
      <c r="AU17" s="9">
        <v>1</v>
      </c>
      <c r="AV17" s="9"/>
      <c r="AW17" s="9"/>
      <c r="AX17" s="9"/>
      <c r="AY17" s="9"/>
      <c r="AZ17" s="9"/>
      <c r="BA17" s="9"/>
      <c r="BB17" s="9"/>
      <c r="BC17" s="3">
        <f t="shared" si="0"/>
        <v>1.1428571428571428</v>
      </c>
      <c r="BD17" s="105">
        <v>1</v>
      </c>
      <c r="BF17" s="55">
        <f t="shared" si="1"/>
        <v>1.0714285714285714</v>
      </c>
      <c r="BG17" s="51"/>
    </row>
    <row r="18" spans="1:59" ht="13.5" thickBot="1">
      <c r="A18" s="1" t="s">
        <v>27</v>
      </c>
      <c r="B18" s="1" t="str">
        <f>'Základní údaje'!B17</f>
        <v>Vachková</v>
      </c>
      <c r="C18" s="1" t="str">
        <f>'Základní údaje'!C17</f>
        <v>Nikola</v>
      </c>
      <c r="D18" s="78">
        <v>2</v>
      </c>
      <c r="E18" s="78"/>
      <c r="F18" s="89">
        <v>3</v>
      </c>
      <c r="G18" s="89">
        <v>5</v>
      </c>
      <c r="H18" s="89">
        <v>1</v>
      </c>
      <c r="I18" s="89">
        <v>3</v>
      </c>
      <c r="J18" s="89">
        <v>3</v>
      </c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106">
        <v>3</v>
      </c>
      <c r="W18" s="106">
        <v>2</v>
      </c>
      <c r="X18" s="106">
        <v>1</v>
      </c>
      <c r="Y18" s="106">
        <v>1</v>
      </c>
      <c r="Z18" s="106">
        <v>1</v>
      </c>
      <c r="AA18" s="106"/>
      <c r="AB18" s="106">
        <v>2</v>
      </c>
      <c r="AC18" s="106">
        <v>1</v>
      </c>
      <c r="AD18" s="106"/>
      <c r="AE18" s="106"/>
      <c r="AF18" s="106"/>
      <c r="AG18" s="106"/>
      <c r="AH18" s="106"/>
      <c r="AI18" s="106"/>
      <c r="AJ18" s="106"/>
      <c r="AK18" s="113"/>
      <c r="AL18" s="113"/>
      <c r="AM18" s="113"/>
      <c r="AN18" s="113"/>
      <c r="AO18" s="113"/>
      <c r="AP18" s="114"/>
      <c r="AQ18" s="114"/>
      <c r="AR18" s="114"/>
      <c r="AS18" s="114"/>
      <c r="AT18" s="114"/>
      <c r="AU18" s="115">
        <v>2</v>
      </c>
      <c r="AV18" s="115"/>
      <c r="AW18" s="115"/>
      <c r="AX18" s="115"/>
      <c r="AY18" s="115"/>
      <c r="AZ18" s="115"/>
      <c r="BA18" s="115"/>
      <c r="BB18" s="115"/>
      <c r="BC18" s="79">
        <f t="shared" si="0"/>
        <v>2.142857142857143</v>
      </c>
      <c r="BD18" s="92">
        <v>2</v>
      </c>
      <c r="BF18" s="81">
        <f t="shared" si="1"/>
        <v>1.8214285714285714</v>
      </c>
      <c r="BG18" s="52"/>
    </row>
    <row r="19" spans="58:59" ht="13.5" thickBot="1">
      <c r="BF19" s="46"/>
      <c r="BG19" s="46"/>
    </row>
    <row r="20" spans="58:59" ht="13.5" thickBot="1">
      <c r="BF20" s="60" t="s">
        <v>100</v>
      </c>
      <c r="BG20" s="57">
        <f>AVERAGE(BC3:BC18)</f>
        <v>1.7861393355419088</v>
      </c>
    </row>
    <row r="21" spans="58:59" ht="12.75">
      <c r="BF21" s="46"/>
      <c r="BG21" s="46"/>
    </row>
    <row r="22" spans="58:59" ht="12.75">
      <c r="BF22" s="46"/>
      <c r="BG22" s="46"/>
    </row>
    <row r="23" spans="1:59" ht="24" thickBot="1">
      <c r="A23" s="132" t="s">
        <v>44</v>
      </c>
      <c r="B23" s="132"/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F23" s="46"/>
      <c r="BG23" s="46"/>
    </row>
    <row r="24" spans="1:59" ht="12.75">
      <c r="A24" s="1"/>
      <c r="B24" s="2" t="s">
        <v>0</v>
      </c>
      <c r="C24" s="2" t="s">
        <v>1</v>
      </c>
      <c r="D24" s="126" t="s">
        <v>5</v>
      </c>
      <c r="E24" s="126"/>
      <c r="F24" s="127" t="s">
        <v>47</v>
      </c>
      <c r="G24" s="127"/>
      <c r="H24" s="127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8" t="s">
        <v>7</v>
      </c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9" t="s">
        <v>52</v>
      </c>
      <c r="AL24" s="129"/>
      <c r="AM24" s="129"/>
      <c r="AN24" s="129"/>
      <c r="AO24" s="129"/>
      <c r="AP24" s="130" t="s">
        <v>53</v>
      </c>
      <c r="AQ24" s="130"/>
      <c r="AR24" s="130"/>
      <c r="AS24" s="130"/>
      <c r="AT24" s="130"/>
      <c r="AU24" s="131" t="s">
        <v>51</v>
      </c>
      <c r="AV24" s="131"/>
      <c r="AW24" s="131"/>
      <c r="AX24" s="131"/>
      <c r="AY24" s="131"/>
      <c r="AZ24" s="131"/>
      <c r="BA24" s="131"/>
      <c r="BB24" s="131"/>
      <c r="BC24" s="75" t="s">
        <v>43</v>
      </c>
      <c r="BD24" s="100" t="s">
        <v>42</v>
      </c>
      <c r="BF24" s="48" t="s">
        <v>85</v>
      </c>
      <c r="BG24" s="47" t="s">
        <v>84</v>
      </c>
    </row>
    <row r="25" spans="1:59" ht="12.75">
      <c r="A25" s="1" t="s">
        <v>12</v>
      </c>
      <c r="B25" s="1" t="str">
        <f>'Základní údaje'!B2</f>
        <v>Betýnek</v>
      </c>
      <c r="C25" s="1" t="str">
        <f>'Základní údaje'!C2</f>
        <v>Petr</v>
      </c>
      <c r="D25" s="4">
        <v>5</v>
      </c>
      <c r="E25" s="4"/>
      <c r="F25" s="5">
        <v>5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6"/>
      <c r="W25" s="6"/>
      <c r="X25" s="6">
        <v>1</v>
      </c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7"/>
      <c r="AL25" s="7"/>
      <c r="AM25" s="7"/>
      <c r="AN25" s="7"/>
      <c r="AO25" s="7"/>
      <c r="AP25" s="8"/>
      <c r="AQ25" s="8"/>
      <c r="AR25" s="8"/>
      <c r="AS25" s="8"/>
      <c r="AT25" s="8"/>
      <c r="AU25" s="9"/>
      <c r="AV25" s="9"/>
      <c r="AW25" s="9"/>
      <c r="AX25" s="9"/>
      <c r="AY25" s="9"/>
      <c r="AZ25" s="9"/>
      <c r="BA25" s="9"/>
      <c r="BB25" s="9"/>
      <c r="BC25" s="3">
        <f>AVERAGE(D25:BB25)</f>
        <v>3.6666666666666665</v>
      </c>
      <c r="BD25" s="105"/>
      <c r="BF25" s="55">
        <f>+(BC3+BC25)/2</f>
        <v>3.333333333333333</v>
      </c>
      <c r="BG25" s="51"/>
    </row>
    <row r="26" spans="1:59" ht="12.75">
      <c r="A26" s="1" t="s">
        <v>13</v>
      </c>
      <c r="B26" s="1" t="str">
        <f>'Základní údaje'!B3</f>
        <v>Hospada</v>
      </c>
      <c r="C26" s="1" t="str">
        <f>'Základní údaje'!C3</f>
        <v>Jakub</v>
      </c>
      <c r="D26" s="4">
        <v>1</v>
      </c>
      <c r="E26" s="4"/>
      <c r="F26" s="5">
        <v>4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6"/>
      <c r="W26" s="6"/>
      <c r="X26" s="6">
        <v>1</v>
      </c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7"/>
      <c r="AL26" s="7"/>
      <c r="AM26" s="7"/>
      <c r="AN26" s="7"/>
      <c r="AO26" s="7"/>
      <c r="AP26" s="8"/>
      <c r="AQ26" s="8"/>
      <c r="AR26" s="8"/>
      <c r="AS26" s="8"/>
      <c r="AT26" s="8"/>
      <c r="AU26" s="9"/>
      <c r="AV26" s="9"/>
      <c r="AW26" s="9"/>
      <c r="AX26" s="9"/>
      <c r="AY26" s="9"/>
      <c r="AZ26" s="9"/>
      <c r="BA26" s="9"/>
      <c r="BB26" s="9"/>
      <c r="BC26" s="3">
        <f aca="true" t="shared" si="2" ref="BC26:BC40">AVERAGE(D26:BB26)</f>
        <v>2</v>
      </c>
      <c r="BD26" s="105"/>
      <c r="BF26" s="55">
        <f aca="true" t="shared" si="3" ref="BF26:BF40">+(BC4+BC26)/2</f>
        <v>2.166666666666667</v>
      </c>
      <c r="BG26" s="51"/>
    </row>
    <row r="27" spans="1:59" ht="12.75">
      <c r="A27" s="1" t="s">
        <v>14</v>
      </c>
      <c r="B27" s="1" t="str">
        <f>'Základní údaje'!B4</f>
        <v>Kratochval</v>
      </c>
      <c r="C27" s="1" t="str">
        <f>'Základní údaje'!C4</f>
        <v>Pavel</v>
      </c>
      <c r="D27" s="4">
        <v>1</v>
      </c>
      <c r="E27" s="4"/>
      <c r="F27" s="5">
        <v>5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6"/>
      <c r="W27" s="6"/>
      <c r="X27" s="6">
        <v>1</v>
      </c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7"/>
      <c r="AL27" s="7"/>
      <c r="AM27" s="7"/>
      <c r="AN27" s="7"/>
      <c r="AO27" s="7"/>
      <c r="AP27" s="8"/>
      <c r="AQ27" s="8"/>
      <c r="AR27" s="8"/>
      <c r="AS27" s="8"/>
      <c r="AT27" s="8"/>
      <c r="AU27" s="9"/>
      <c r="AV27" s="9"/>
      <c r="AW27" s="9"/>
      <c r="AX27" s="9"/>
      <c r="AY27" s="9"/>
      <c r="AZ27" s="9"/>
      <c r="BA27" s="9"/>
      <c r="BB27" s="9"/>
      <c r="BC27" s="3">
        <f t="shared" si="2"/>
        <v>2.3333333333333335</v>
      </c>
      <c r="BD27" s="105"/>
      <c r="BF27" s="55">
        <f t="shared" si="3"/>
        <v>2.3205128205128203</v>
      </c>
      <c r="BG27" s="51"/>
    </row>
    <row r="28" spans="1:59" ht="12.75">
      <c r="A28" s="1" t="s">
        <v>15</v>
      </c>
      <c r="B28" s="1" t="str">
        <f>'Základní údaje'!B5</f>
        <v>Malý</v>
      </c>
      <c r="C28" s="1" t="str">
        <f>'Základní údaje'!C5</f>
        <v>David</v>
      </c>
      <c r="D28" s="4"/>
      <c r="E28" s="4"/>
      <c r="F28" s="5">
        <v>2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6">
        <v>1</v>
      </c>
      <c r="W28" s="6">
        <v>1</v>
      </c>
      <c r="X28" s="6">
        <v>1</v>
      </c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7"/>
      <c r="AL28" s="7"/>
      <c r="AM28" s="7"/>
      <c r="AN28" s="7"/>
      <c r="AO28" s="7"/>
      <c r="AP28" s="8">
        <v>1</v>
      </c>
      <c r="AQ28" s="8"/>
      <c r="AR28" s="8"/>
      <c r="AS28" s="8"/>
      <c r="AT28" s="8"/>
      <c r="AU28" s="9"/>
      <c r="AV28" s="9"/>
      <c r="AW28" s="9"/>
      <c r="AX28" s="9"/>
      <c r="AY28" s="9"/>
      <c r="AZ28" s="9"/>
      <c r="BA28" s="9"/>
      <c r="BB28" s="9"/>
      <c r="BC28" s="3">
        <f t="shared" si="2"/>
        <v>1.2</v>
      </c>
      <c r="BD28" s="105"/>
      <c r="BF28" s="55">
        <f t="shared" si="3"/>
        <v>1.1</v>
      </c>
      <c r="BG28" s="51"/>
    </row>
    <row r="29" spans="1:59" ht="12.75">
      <c r="A29" s="1" t="s">
        <v>16</v>
      </c>
      <c r="B29" s="1" t="str">
        <f>'Základní údaje'!B6</f>
        <v>Strouhal</v>
      </c>
      <c r="C29" s="1" t="str">
        <f>'Základní údaje'!C6</f>
        <v>Petr</v>
      </c>
      <c r="D29" s="4"/>
      <c r="E29" s="4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6">
        <v>1</v>
      </c>
      <c r="W29" s="6"/>
      <c r="X29" s="6">
        <v>1</v>
      </c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7"/>
      <c r="AL29" s="7"/>
      <c r="AM29" s="7"/>
      <c r="AN29" s="7"/>
      <c r="AO29" s="7"/>
      <c r="AP29" s="8"/>
      <c r="AQ29" s="8"/>
      <c r="AR29" s="8"/>
      <c r="AS29" s="8"/>
      <c r="AT29" s="8"/>
      <c r="AU29" s="9"/>
      <c r="AV29" s="9"/>
      <c r="AW29" s="9"/>
      <c r="AX29" s="9"/>
      <c r="AY29" s="9"/>
      <c r="AZ29" s="9"/>
      <c r="BA29" s="9"/>
      <c r="BB29" s="9"/>
      <c r="BC29" s="3">
        <f t="shared" si="2"/>
        <v>1</v>
      </c>
      <c r="BD29" s="105"/>
      <c r="BF29" s="55">
        <f t="shared" si="3"/>
        <v>1.0625</v>
      </c>
      <c r="BG29" s="51"/>
    </row>
    <row r="30" spans="1:59" ht="12.75">
      <c r="A30" s="1" t="s">
        <v>17</v>
      </c>
      <c r="B30" s="1" t="str">
        <f>'Základní údaje'!B7</f>
        <v>Šumař</v>
      </c>
      <c r="C30" s="1" t="str">
        <f>'Základní údaje'!C7</f>
        <v>Daniel</v>
      </c>
      <c r="D30" s="4">
        <v>1</v>
      </c>
      <c r="E30" s="4"/>
      <c r="F30" s="5">
        <v>3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6">
        <v>1</v>
      </c>
      <c r="W30" s="6"/>
      <c r="X30" s="6">
        <v>1</v>
      </c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7"/>
      <c r="AL30" s="7"/>
      <c r="AM30" s="7"/>
      <c r="AN30" s="7"/>
      <c r="AO30" s="7"/>
      <c r="AP30" s="8"/>
      <c r="AQ30" s="8"/>
      <c r="AR30" s="8"/>
      <c r="AS30" s="8"/>
      <c r="AT30" s="8"/>
      <c r="AU30" s="9"/>
      <c r="AV30" s="9"/>
      <c r="AW30" s="9"/>
      <c r="AX30" s="9"/>
      <c r="AY30" s="9"/>
      <c r="AZ30" s="9"/>
      <c r="BA30" s="9"/>
      <c r="BB30" s="9"/>
      <c r="BC30" s="3">
        <f t="shared" si="2"/>
        <v>1.5</v>
      </c>
      <c r="BD30" s="105"/>
      <c r="BF30" s="55">
        <f t="shared" si="3"/>
        <v>1.75</v>
      </c>
      <c r="BG30" s="51"/>
    </row>
    <row r="31" spans="1:59" ht="12.75">
      <c r="A31" s="1" t="s">
        <v>18</v>
      </c>
      <c r="B31" s="1" t="str">
        <f>'Základní údaje'!B8</f>
        <v>Anděrová</v>
      </c>
      <c r="C31" s="1" t="str">
        <f>'Základní údaje'!C8</f>
        <v>Erica</v>
      </c>
      <c r="D31" s="4"/>
      <c r="E31" s="4"/>
      <c r="F31" s="5">
        <v>2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6"/>
      <c r="W31" s="6"/>
      <c r="X31" s="6">
        <v>1</v>
      </c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7"/>
      <c r="AL31" s="7"/>
      <c r="AM31" s="7"/>
      <c r="AN31" s="7"/>
      <c r="AO31" s="7"/>
      <c r="AP31" s="8">
        <v>1</v>
      </c>
      <c r="AQ31" s="8"/>
      <c r="AR31" s="8"/>
      <c r="AS31" s="8"/>
      <c r="AT31" s="8"/>
      <c r="AU31" s="9"/>
      <c r="AV31" s="9"/>
      <c r="AW31" s="9"/>
      <c r="AX31" s="9"/>
      <c r="AY31" s="9"/>
      <c r="AZ31" s="9"/>
      <c r="BA31" s="9"/>
      <c r="BB31" s="9"/>
      <c r="BC31" s="3">
        <f t="shared" si="2"/>
        <v>1.3333333333333333</v>
      </c>
      <c r="BD31" s="105"/>
      <c r="BF31" s="55">
        <f t="shared" si="3"/>
        <v>1.6282051282051282</v>
      </c>
      <c r="BG31" s="51"/>
    </row>
    <row r="32" spans="1:59" ht="12.75">
      <c r="A32" s="1" t="s">
        <v>19</v>
      </c>
      <c r="B32" s="1" t="str">
        <f>'Základní údaje'!B9</f>
        <v>Bochánková</v>
      </c>
      <c r="C32" s="1" t="str">
        <f>'Základní údaje'!C9</f>
        <v>Kristýna</v>
      </c>
      <c r="D32" s="4"/>
      <c r="E32" s="4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6"/>
      <c r="W32" s="6"/>
      <c r="X32" s="6">
        <v>1</v>
      </c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7"/>
      <c r="AL32" s="7"/>
      <c r="AM32" s="7"/>
      <c r="AN32" s="7"/>
      <c r="AO32" s="7"/>
      <c r="AP32" s="8"/>
      <c r="AQ32" s="8"/>
      <c r="AR32" s="8"/>
      <c r="AS32" s="8"/>
      <c r="AT32" s="8"/>
      <c r="AU32" s="9"/>
      <c r="AV32" s="9"/>
      <c r="AW32" s="9"/>
      <c r="AX32" s="9"/>
      <c r="AY32" s="9"/>
      <c r="AZ32" s="9"/>
      <c r="BA32" s="9"/>
      <c r="BB32" s="9"/>
      <c r="BC32" s="3">
        <f t="shared" si="2"/>
        <v>1</v>
      </c>
      <c r="BD32" s="105"/>
      <c r="BF32" s="55">
        <f t="shared" si="3"/>
        <v>1.125</v>
      </c>
      <c r="BG32" s="51"/>
    </row>
    <row r="33" spans="1:59" ht="12.75">
      <c r="A33" s="1" t="s">
        <v>20</v>
      </c>
      <c r="B33" s="1" t="str">
        <f>'Základní údaje'!B10</f>
        <v>Brůžková </v>
      </c>
      <c r="C33" s="1" t="str">
        <f>'Základní údaje'!C10</f>
        <v>Anna</v>
      </c>
      <c r="D33" s="4"/>
      <c r="E33" s="4"/>
      <c r="F33" s="5">
        <v>1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6">
        <v>1</v>
      </c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7"/>
      <c r="AL33" s="7"/>
      <c r="AM33" s="7"/>
      <c r="AN33" s="7"/>
      <c r="AO33" s="7"/>
      <c r="AP33" s="8"/>
      <c r="AQ33" s="8"/>
      <c r="AR33" s="8"/>
      <c r="AS33" s="8"/>
      <c r="AT33" s="8"/>
      <c r="AU33" s="9"/>
      <c r="AV33" s="9"/>
      <c r="AW33" s="9"/>
      <c r="AX33" s="9"/>
      <c r="AY33" s="9"/>
      <c r="AZ33" s="9"/>
      <c r="BA33" s="9"/>
      <c r="BB33" s="9"/>
      <c r="BC33" s="3">
        <f t="shared" si="2"/>
        <v>1</v>
      </c>
      <c r="BD33" s="105"/>
      <c r="BF33" s="55">
        <f t="shared" si="3"/>
        <v>1.7692307692307692</v>
      </c>
      <c r="BG33" s="51"/>
    </row>
    <row r="34" spans="1:59" ht="12.75">
      <c r="A34" s="1" t="s">
        <v>21</v>
      </c>
      <c r="B34" s="1" t="str">
        <f>'Základní údaje'!B11</f>
        <v>Davidová</v>
      </c>
      <c r="C34" s="1" t="str">
        <f>'Základní údaje'!C11</f>
        <v>Anna</v>
      </c>
      <c r="D34" s="4"/>
      <c r="E34" s="4"/>
      <c r="F34" s="5">
        <v>1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6"/>
      <c r="W34" s="6"/>
      <c r="X34" s="6">
        <v>1</v>
      </c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7"/>
      <c r="AL34" s="7"/>
      <c r="AM34" s="7"/>
      <c r="AN34" s="7"/>
      <c r="AO34" s="7"/>
      <c r="AP34" s="8">
        <v>1</v>
      </c>
      <c r="AQ34" s="8"/>
      <c r="AR34" s="8"/>
      <c r="AS34" s="8"/>
      <c r="AT34" s="8"/>
      <c r="AU34" s="9"/>
      <c r="AV34" s="9"/>
      <c r="AW34" s="9"/>
      <c r="AX34" s="9"/>
      <c r="AY34" s="9"/>
      <c r="AZ34" s="9"/>
      <c r="BA34" s="9"/>
      <c r="BB34" s="9"/>
      <c r="BC34" s="3">
        <f t="shared" si="2"/>
        <v>1</v>
      </c>
      <c r="BD34" s="105"/>
      <c r="BF34" s="55">
        <f t="shared" si="3"/>
        <v>1.0588235294117647</v>
      </c>
      <c r="BG34" s="51"/>
    </row>
    <row r="35" spans="1:59" ht="12.75">
      <c r="A35" s="1" t="s">
        <v>22</v>
      </c>
      <c r="B35" s="1" t="str">
        <f>'Základní údaje'!B12</f>
        <v>Fialová</v>
      </c>
      <c r="C35" s="1" t="str">
        <f>'Základní údaje'!C12</f>
        <v>Lucie</v>
      </c>
      <c r="D35" s="4"/>
      <c r="E35" s="4"/>
      <c r="F35" s="5">
        <v>1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6"/>
      <c r="W35" s="6"/>
      <c r="X35" s="6">
        <v>1</v>
      </c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7"/>
      <c r="AL35" s="7"/>
      <c r="AM35" s="7"/>
      <c r="AN35" s="7"/>
      <c r="AO35" s="7"/>
      <c r="AP35" s="8">
        <v>1</v>
      </c>
      <c r="AQ35" s="8"/>
      <c r="AR35" s="8"/>
      <c r="AS35" s="8"/>
      <c r="AT35" s="8"/>
      <c r="AU35" s="9"/>
      <c r="AV35" s="9"/>
      <c r="AW35" s="9"/>
      <c r="AX35" s="9"/>
      <c r="AY35" s="9"/>
      <c r="AZ35" s="9"/>
      <c r="BA35" s="9"/>
      <c r="BB35" s="9"/>
      <c r="BC35" s="3">
        <f t="shared" si="2"/>
        <v>1</v>
      </c>
      <c r="BD35" s="105"/>
      <c r="BF35" s="55">
        <f t="shared" si="3"/>
        <v>1.1666666666666665</v>
      </c>
      <c r="BG35" s="51"/>
    </row>
    <row r="36" spans="1:59" ht="12.75">
      <c r="A36" s="1" t="s">
        <v>23</v>
      </c>
      <c r="B36" s="1" t="str">
        <f>'Základní údaje'!B13</f>
        <v>Krucká</v>
      </c>
      <c r="C36" s="1" t="str">
        <f>'Základní údaje'!C13</f>
        <v>Karolína</v>
      </c>
      <c r="D36" s="4">
        <v>5</v>
      </c>
      <c r="E36" s="4"/>
      <c r="F36" s="5">
        <v>5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6">
        <v>1</v>
      </c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7"/>
      <c r="AL36" s="7"/>
      <c r="AM36" s="7"/>
      <c r="AN36" s="7"/>
      <c r="AO36" s="7"/>
      <c r="AP36" s="8"/>
      <c r="AQ36" s="8"/>
      <c r="AR36" s="8"/>
      <c r="AS36" s="8"/>
      <c r="AT36" s="8"/>
      <c r="AU36" s="9"/>
      <c r="AV36" s="9"/>
      <c r="AW36" s="9"/>
      <c r="AX36" s="9"/>
      <c r="AY36" s="9"/>
      <c r="AZ36" s="9"/>
      <c r="BA36" s="9"/>
      <c r="BB36" s="9"/>
      <c r="BC36" s="3">
        <f t="shared" si="2"/>
        <v>3.6666666666666665</v>
      </c>
      <c r="BD36" s="105"/>
      <c r="BF36" s="55">
        <f t="shared" si="3"/>
        <v>2.927083333333333</v>
      </c>
      <c r="BG36" s="51"/>
    </row>
    <row r="37" spans="1:59" ht="12.75">
      <c r="A37" s="1" t="s">
        <v>24</v>
      </c>
      <c r="B37" s="1" t="str">
        <f>'Základní údaje'!B14</f>
        <v>Květinová</v>
      </c>
      <c r="C37" s="1" t="str">
        <f>'Základní údaje'!C14</f>
        <v>Barbora</v>
      </c>
      <c r="D37" s="4"/>
      <c r="E37" s="4"/>
      <c r="F37" s="5">
        <v>1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6">
        <v>1</v>
      </c>
      <c r="W37" s="6"/>
      <c r="X37" s="6">
        <v>1</v>
      </c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7"/>
      <c r="AL37" s="7"/>
      <c r="AM37" s="7"/>
      <c r="AN37" s="7"/>
      <c r="AO37" s="7"/>
      <c r="AP37" s="8">
        <v>1</v>
      </c>
      <c r="AQ37" s="8"/>
      <c r="AR37" s="8"/>
      <c r="AS37" s="8"/>
      <c r="AT37" s="8"/>
      <c r="AU37" s="9"/>
      <c r="AV37" s="9"/>
      <c r="AW37" s="9"/>
      <c r="AX37" s="9"/>
      <c r="AY37" s="9"/>
      <c r="AZ37" s="9"/>
      <c r="BA37" s="9"/>
      <c r="BB37" s="9"/>
      <c r="BC37" s="3">
        <f t="shared" si="2"/>
        <v>1</v>
      </c>
      <c r="BD37" s="105"/>
      <c r="BF37" s="55">
        <f t="shared" si="3"/>
        <v>1.0882352941176472</v>
      </c>
      <c r="BG37" s="51"/>
    </row>
    <row r="38" spans="1:59" ht="12.75">
      <c r="A38" s="1" t="s">
        <v>25</v>
      </c>
      <c r="B38" s="1" t="str">
        <f>'Základní údaje'!B15</f>
        <v>Máchalová</v>
      </c>
      <c r="C38" s="1" t="str">
        <f>'Základní údaje'!C15</f>
        <v>Anna-Marie</v>
      </c>
      <c r="D38" s="4"/>
      <c r="E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7"/>
      <c r="AL38" s="7"/>
      <c r="AM38" s="7"/>
      <c r="AN38" s="7"/>
      <c r="AO38" s="7"/>
      <c r="AP38" s="8"/>
      <c r="AQ38" s="8"/>
      <c r="AR38" s="8"/>
      <c r="AS38" s="8"/>
      <c r="AT38" s="8"/>
      <c r="AU38" s="9"/>
      <c r="AV38" s="9"/>
      <c r="AW38" s="9"/>
      <c r="AX38" s="9"/>
      <c r="AY38" s="9"/>
      <c r="AZ38" s="9"/>
      <c r="BA38" s="9"/>
      <c r="BB38" s="9"/>
      <c r="BC38" s="3" t="e">
        <f t="shared" si="2"/>
        <v>#DIV/0!</v>
      </c>
      <c r="BD38" s="105"/>
      <c r="BF38" s="55" t="e">
        <f t="shared" si="3"/>
        <v>#DIV/0!</v>
      </c>
      <c r="BG38" s="51"/>
    </row>
    <row r="39" spans="1:59" ht="12.75">
      <c r="A39" s="1" t="s">
        <v>26</v>
      </c>
      <c r="B39" s="1" t="str">
        <f>'Základní údaje'!B16</f>
        <v>Opatrná</v>
      </c>
      <c r="C39" s="1" t="str">
        <f>'Základní údaje'!C16</f>
        <v>Veronika</v>
      </c>
      <c r="D39" s="4"/>
      <c r="E39" s="4"/>
      <c r="F39" s="5">
        <v>1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6">
        <v>1</v>
      </c>
      <c r="W39" s="6"/>
      <c r="X39" s="6">
        <v>1</v>
      </c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7"/>
      <c r="AL39" s="7"/>
      <c r="AM39" s="7"/>
      <c r="AN39" s="7"/>
      <c r="AO39" s="7"/>
      <c r="AP39" s="8"/>
      <c r="AQ39" s="8"/>
      <c r="AR39" s="8"/>
      <c r="AS39" s="8"/>
      <c r="AT39" s="8"/>
      <c r="AU39" s="9"/>
      <c r="AV39" s="9"/>
      <c r="AW39" s="9"/>
      <c r="AX39" s="9"/>
      <c r="AY39" s="9"/>
      <c r="AZ39" s="9"/>
      <c r="BA39" s="9"/>
      <c r="BB39" s="9"/>
      <c r="BC39" s="3">
        <f t="shared" si="2"/>
        <v>1</v>
      </c>
      <c r="BD39" s="105"/>
      <c r="BF39" s="55">
        <f t="shared" si="3"/>
        <v>1.0714285714285714</v>
      </c>
      <c r="BG39" s="51"/>
    </row>
    <row r="40" spans="1:59" ht="13.5" thickBot="1">
      <c r="A40" s="1" t="s">
        <v>27</v>
      </c>
      <c r="B40" s="1" t="str">
        <f>'Základní údaje'!B17</f>
        <v>Vachková</v>
      </c>
      <c r="C40" s="1" t="str">
        <f>'Základní údaje'!C17</f>
        <v>Nikola</v>
      </c>
      <c r="D40" s="78">
        <v>1</v>
      </c>
      <c r="E40" s="78"/>
      <c r="F40" s="89">
        <v>3</v>
      </c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106"/>
      <c r="W40" s="106"/>
      <c r="X40" s="106">
        <v>1</v>
      </c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13"/>
      <c r="AL40" s="113"/>
      <c r="AM40" s="113"/>
      <c r="AN40" s="113"/>
      <c r="AO40" s="113"/>
      <c r="AP40" s="114">
        <v>1</v>
      </c>
      <c r="AQ40" s="114"/>
      <c r="AR40" s="114"/>
      <c r="AS40" s="114"/>
      <c r="AT40" s="114"/>
      <c r="AU40" s="115"/>
      <c r="AV40" s="115"/>
      <c r="AW40" s="115"/>
      <c r="AX40" s="115"/>
      <c r="AY40" s="115"/>
      <c r="AZ40" s="115"/>
      <c r="BA40" s="115"/>
      <c r="BB40" s="115"/>
      <c r="BC40" s="79">
        <f t="shared" si="2"/>
        <v>1.5</v>
      </c>
      <c r="BD40" s="92"/>
      <c r="BF40" s="107">
        <f t="shared" si="3"/>
        <v>1.8214285714285714</v>
      </c>
      <c r="BG40" s="52"/>
    </row>
    <row r="41" spans="58:59" ht="13.5" thickBot="1">
      <c r="BF41" s="116"/>
      <c r="BG41" s="46"/>
    </row>
    <row r="42" spans="58:59" ht="13.5" thickBot="1">
      <c r="BF42" s="60" t="s">
        <v>99</v>
      </c>
      <c r="BG42" s="57" t="e">
        <f>AVERAGE(BC25:BC40)</f>
        <v>#DIV/0!</v>
      </c>
    </row>
    <row r="43" spans="58:59" ht="13.5" thickBot="1">
      <c r="BF43" s="46"/>
      <c r="BG43" s="46"/>
    </row>
    <row r="44" spans="58:59" ht="13.5" thickBot="1">
      <c r="BF44" s="60" t="s">
        <v>98</v>
      </c>
      <c r="BG44" s="57" t="e">
        <f>+(BG20+BG42)/2</f>
        <v>#DIV/0!</v>
      </c>
    </row>
    <row r="45" spans="1:59" ht="24" thickBot="1">
      <c r="A45" s="124" t="s">
        <v>45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C45" s="125"/>
      <c r="AD45" s="12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  <c r="BB45" s="125"/>
      <c r="BC45" s="125"/>
      <c r="BF45" s="46"/>
      <c r="BG45" s="46"/>
    </row>
    <row r="46" spans="1:59" ht="12.75">
      <c r="A46" s="1"/>
      <c r="B46" s="2" t="s">
        <v>0</v>
      </c>
      <c r="C46" s="2" t="s">
        <v>1</v>
      </c>
      <c r="D46" s="126" t="s">
        <v>5</v>
      </c>
      <c r="E46" s="126"/>
      <c r="F46" s="127" t="s">
        <v>47</v>
      </c>
      <c r="G46" s="127"/>
      <c r="H46" s="127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8" t="s">
        <v>7</v>
      </c>
      <c r="W46" s="128"/>
      <c r="X46" s="128"/>
      <c r="Y46" s="128"/>
      <c r="Z46" s="128"/>
      <c r="AA46" s="128"/>
      <c r="AB46" s="128"/>
      <c r="AC46" s="128"/>
      <c r="AD46" s="128"/>
      <c r="AE46" s="128"/>
      <c r="AF46" s="128"/>
      <c r="AG46" s="128"/>
      <c r="AH46" s="128"/>
      <c r="AI46" s="128"/>
      <c r="AJ46" s="128"/>
      <c r="AK46" s="129" t="s">
        <v>52</v>
      </c>
      <c r="AL46" s="129"/>
      <c r="AM46" s="129"/>
      <c r="AN46" s="129"/>
      <c r="AO46" s="129"/>
      <c r="AP46" s="130" t="s">
        <v>53</v>
      </c>
      <c r="AQ46" s="130"/>
      <c r="AR46" s="130"/>
      <c r="AS46" s="130"/>
      <c r="AT46" s="130"/>
      <c r="AU46" s="131" t="s">
        <v>51</v>
      </c>
      <c r="AV46" s="131"/>
      <c r="AW46" s="131"/>
      <c r="AX46" s="131"/>
      <c r="AY46" s="131"/>
      <c r="AZ46" s="131"/>
      <c r="BA46" s="131"/>
      <c r="BB46" s="131"/>
      <c r="BC46" s="75" t="s">
        <v>43</v>
      </c>
      <c r="BD46" s="100" t="s">
        <v>42</v>
      </c>
      <c r="BF46" s="48" t="s">
        <v>86</v>
      </c>
      <c r="BG46" s="47" t="s">
        <v>84</v>
      </c>
    </row>
    <row r="47" spans="1:59" ht="12.75">
      <c r="A47" s="1" t="s">
        <v>12</v>
      </c>
      <c r="B47" s="1" t="str">
        <f>'Základní údaje'!B2</f>
        <v>Betýnek</v>
      </c>
      <c r="C47" s="1" t="str">
        <f>'Základní údaje'!C2</f>
        <v>Petr</v>
      </c>
      <c r="D47" s="4"/>
      <c r="E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7"/>
      <c r="AL47" s="7"/>
      <c r="AM47" s="7"/>
      <c r="AN47" s="7"/>
      <c r="AO47" s="7"/>
      <c r="AP47" s="8"/>
      <c r="AQ47" s="8"/>
      <c r="AR47" s="8"/>
      <c r="AS47" s="8"/>
      <c r="AT47" s="8"/>
      <c r="AU47" s="9"/>
      <c r="AV47" s="9"/>
      <c r="AW47" s="9"/>
      <c r="AX47" s="9"/>
      <c r="AY47" s="9"/>
      <c r="AZ47" s="9"/>
      <c r="BA47" s="9"/>
      <c r="BB47" s="9"/>
      <c r="BC47" s="3" t="e">
        <f>AVERAGE(D47:BB47)</f>
        <v>#DIV/0!</v>
      </c>
      <c r="BD47" s="105"/>
      <c r="BF47" s="49" t="e">
        <f>+(BC47+BC69)/2</f>
        <v>#DIV/0!</v>
      </c>
      <c r="BG47" s="51"/>
    </row>
    <row r="48" spans="1:59" ht="12.75">
      <c r="A48" s="1" t="s">
        <v>13</v>
      </c>
      <c r="B48" s="1" t="str">
        <f>'Základní údaje'!B3</f>
        <v>Hospada</v>
      </c>
      <c r="C48" s="1" t="str">
        <f>'Základní údaje'!C3</f>
        <v>Jakub</v>
      </c>
      <c r="D48" s="4"/>
      <c r="E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7"/>
      <c r="AL48" s="7"/>
      <c r="AM48" s="7"/>
      <c r="AN48" s="7"/>
      <c r="AO48" s="7"/>
      <c r="AP48" s="8"/>
      <c r="AQ48" s="8"/>
      <c r="AR48" s="8"/>
      <c r="AS48" s="8"/>
      <c r="AT48" s="8"/>
      <c r="AU48" s="9"/>
      <c r="AV48" s="9"/>
      <c r="AW48" s="9"/>
      <c r="AX48" s="9"/>
      <c r="AY48" s="9"/>
      <c r="AZ48" s="9"/>
      <c r="BA48" s="9"/>
      <c r="BB48" s="9"/>
      <c r="BC48" s="3" t="e">
        <f aca="true" t="shared" si="4" ref="BC48:BC62">AVERAGE(D48:BB48)</f>
        <v>#DIV/0!</v>
      </c>
      <c r="BD48" s="105"/>
      <c r="BF48" s="49" t="e">
        <f aca="true" t="shared" si="5" ref="BF48:BF62">+(BC48+BC70)/2</f>
        <v>#DIV/0!</v>
      </c>
      <c r="BG48" s="51"/>
    </row>
    <row r="49" spans="1:59" ht="12.75">
      <c r="A49" s="1" t="s">
        <v>14</v>
      </c>
      <c r="B49" s="1" t="str">
        <f>'Základní údaje'!B4</f>
        <v>Kratochval</v>
      </c>
      <c r="C49" s="1" t="str">
        <f>'Základní údaje'!C4</f>
        <v>Pavel</v>
      </c>
      <c r="D49" s="4"/>
      <c r="E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7"/>
      <c r="AL49" s="7"/>
      <c r="AM49" s="7"/>
      <c r="AN49" s="7"/>
      <c r="AO49" s="7"/>
      <c r="AP49" s="8"/>
      <c r="AQ49" s="8"/>
      <c r="AR49" s="8"/>
      <c r="AS49" s="8"/>
      <c r="AT49" s="8"/>
      <c r="AU49" s="9"/>
      <c r="AV49" s="9"/>
      <c r="AW49" s="9"/>
      <c r="AX49" s="9"/>
      <c r="AY49" s="9"/>
      <c r="AZ49" s="9"/>
      <c r="BA49" s="9"/>
      <c r="BB49" s="9"/>
      <c r="BC49" s="3" t="e">
        <f t="shared" si="4"/>
        <v>#DIV/0!</v>
      </c>
      <c r="BD49" s="105"/>
      <c r="BF49" s="49" t="e">
        <f t="shared" si="5"/>
        <v>#DIV/0!</v>
      </c>
      <c r="BG49" s="51"/>
    </row>
    <row r="50" spans="1:59" ht="12.75">
      <c r="A50" s="1" t="s">
        <v>15</v>
      </c>
      <c r="B50" s="1" t="str">
        <f>'Základní údaje'!B5</f>
        <v>Malý</v>
      </c>
      <c r="C50" s="1" t="str">
        <f>'Základní údaje'!C5</f>
        <v>David</v>
      </c>
      <c r="D50" s="4"/>
      <c r="E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7"/>
      <c r="AL50" s="7"/>
      <c r="AM50" s="7"/>
      <c r="AN50" s="7"/>
      <c r="AO50" s="7"/>
      <c r="AP50" s="8"/>
      <c r="AQ50" s="8"/>
      <c r="AR50" s="8"/>
      <c r="AS50" s="8"/>
      <c r="AT50" s="8"/>
      <c r="AU50" s="9"/>
      <c r="AV50" s="9"/>
      <c r="AW50" s="9"/>
      <c r="AX50" s="9"/>
      <c r="AY50" s="9"/>
      <c r="AZ50" s="9"/>
      <c r="BA50" s="9"/>
      <c r="BB50" s="9"/>
      <c r="BC50" s="3" t="e">
        <f t="shared" si="4"/>
        <v>#DIV/0!</v>
      </c>
      <c r="BD50" s="105"/>
      <c r="BF50" s="49" t="e">
        <f t="shared" si="5"/>
        <v>#DIV/0!</v>
      </c>
      <c r="BG50" s="51"/>
    </row>
    <row r="51" spans="1:59" ht="12.75">
      <c r="A51" s="1" t="s">
        <v>16</v>
      </c>
      <c r="B51" s="1" t="str">
        <f>'Základní údaje'!B6</f>
        <v>Strouhal</v>
      </c>
      <c r="C51" s="1" t="str">
        <f>'Základní údaje'!C6</f>
        <v>Petr</v>
      </c>
      <c r="D51" s="4"/>
      <c r="E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7"/>
      <c r="AL51" s="7"/>
      <c r="AM51" s="7"/>
      <c r="AN51" s="7"/>
      <c r="AO51" s="7"/>
      <c r="AP51" s="8"/>
      <c r="AQ51" s="8"/>
      <c r="AR51" s="8"/>
      <c r="AS51" s="8"/>
      <c r="AT51" s="8"/>
      <c r="AU51" s="9"/>
      <c r="AV51" s="9"/>
      <c r="AW51" s="9"/>
      <c r="AX51" s="9"/>
      <c r="AY51" s="9"/>
      <c r="AZ51" s="9"/>
      <c r="BA51" s="9"/>
      <c r="BB51" s="9"/>
      <c r="BC51" s="3" t="e">
        <f t="shared" si="4"/>
        <v>#DIV/0!</v>
      </c>
      <c r="BD51" s="105"/>
      <c r="BF51" s="49" t="e">
        <f t="shared" si="5"/>
        <v>#DIV/0!</v>
      </c>
      <c r="BG51" s="51"/>
    </row>
    <row r="52" spans="1:59" ht="12.75">
      <c r="A52" s="1" t="s">
        <v>17</v>
      </c>
      <c r="B52" s="1" t="str">
        <f>'Základní údaje'!B7</f>
        <v>Šumař</v>
      </c>
      <c r="C52" s="1" t="str">
        <f>'Základní údaje'!C7</f>
        <v>Daniel</v>
      </c>
      <c r="D52" s="4"/>
      <c r="E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7"/>
      <c r="AL52" s="7"/>
      <c r="AM52" s="7"/>
      <c r="AN52" s="7"/>
      <c r="AO52" s="7"/>
      <c r="AP52" s="8"/>
      <c r="AQ52" s="8"/>
      <c r="AR52" s="8"/>
      <c r="AS52" s="8"/>
      <c r="AT52" s="8"/>
      <c r="AU52" s="9"/>
      <c r="AV52" s="9"/>
      <c r="AW52" s="9"/>
      <c r="AX52" s="9"/>
      <c r="AY52" s="9"/>
      <c r="AZ52" s="9"/>
      <c r="BA52" s="9"/>
      <c r="BB52" s="9"/>
      <c r="BC52" s="3" t="e">
        <f t="shared" si="4"/>
        <v>#DIV/0!</v>
      </c>
      <c r="BD52" s="105"/>
      <c r="BF52" s="49" t="e">
        <f t="shared" si="5"/>
        <v>#DIV/0!</v>
      </c>
      <c r="BG52" s="51"/>
    </row>
    <row r="53" spans="1:59" ht="12.75">
      <c r="A53" s="1" t="s">
        <v>18</v>
      </c>
      <c r="B53" s="1" t="str">
        <f>'Základní údaje'!B8</f>
        <v>Anděrová</v>
      </c>
      <c r="C53" s="1" t="str">
        <f>'Základní údaje'!C8</f>
        <v>Erica</v>
      </c>
      <c r="D53" s="4"/>
      <c r="E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7"/>
      <c r="AL53" s="7"/>
      <c r="AM53" s="7"/>
      <c r="AN53" s="7"/>
      <c r="AO53" s="7"/>
      <c r="AP53" s="8"/>
      <c r="AQ53" s="8"/>
      <c r="AR53" s="8"/>
      <c r="AS53" s="8"/>
      <c r="AT53" s="8"/>
      <c r="AU53" s="9"/>
      <c r="AV53" s="9"/>
      <c r="AW53" s="9"/>
      <c r="AX53" s="9"/>
      <c r="AY53" s="9"/>
      <c r="AZ53" s="9"/>
      <c r="BA53" s="9"/>
      <c r="BB53" s="9"/>
      <c r="BC53" s="3" t="e">
        <f t="shared" si="4"/>
        <v>#DIV/0!</v>
      </c>
      <c r="BD53" s="105"/>
      <c r="BF53" s="49" t="e">
        <f t="shared" si="5"/>
        <v>#DIV/0!</v>
      </c>
      <c r="BG53" s="51"/>
    </row>
    <row r="54" spans="1:59" ht="12.75">
      <c r="A54" s="1" t="s">
        <v>19</v>
      </c>
      <c r="B54" s="1" t="str">
        <f>'Základní údaje'!B9</f>
        <v>Bochánková</v>
      </c>
      <c r="C54" s="1" t="str">
        <f>'Základní údaje'!C9</f>
        <v>Kristýna</v>
      </c>
      <c r="D54" s="4"/>
      <c r="E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7"/>
      <c r="AL54" s="7"/>
      <c r="AM54" s="7"/>
      <c r="AN54" s="7"/>
      <c r="AO54" s="7"/>
      <c r="AP54" s="8"/>
      <c r="AQ54" s="8"/>
      <c r="AR54" s="8"/>
      <c r="AS54" s="8"/>
      <c r="AT54" s="8"/>
      <c r="AU54" s="9"/>
      <c r="AV54" s="9"/>
      <c r="AW54" s="9"/>
      <c r="AX54" s="9"/>
      <c r="AY54" s="9"/>
      <c r="AZ54" s="9"/>
      <c r="BA54" s="9"/>
      <c r="BB54" s="9"/>
      <c r="BC54" s="3" t="e">
        <f t="shared" si="4"/>
        <v>#DIV/0!</v>
      </c>
      <c r="BD54" s="105"/>
      <c r="BF54" s="49" t="e">
        <f t="shared" si="5"/>
        <v>#DIV/0!</v>
      </c>
      <c r="BG54" s="51"/>
    </row>
    <row r="55" spans="1:59" ht="12.75">
      <c r="A55" s="1" t="s">
        <v>20</v>
      </c>
      <c r="B55" s="1" t="str">
        <f>'Základní údaje'!B10</f>
        <v>Brůžková </v>
      </c>
      <c r="C55" s="1" t="str">
        <f>'Základní údaje'!C10</f>
        <v>Anna</v>
      </c>
      <c r="D55" s="4"/>
      <c r="E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7"/>
      <c r="AL55" s="7"/>
      <c r="AM55" s="7"/>
      <c r="AN55" s="7"/>
      <c r="AO55" s="7"/>
      <c r="AP55" s="8"/>
      <c r="AQ55" s="8"/>
      <c r="AR55" s="8"/>
      <c r="AS55" s="8"/>
      <c r="AT55" s="8"/>
      <c r="AU55" s="9"/>
      <c r="AV55" s="9"/>
      <c r="AW55" s="9"/>
      <c r="AX55" s="9"/>
      <c r="AY55" s="9"/>
      <c r="AZ55" s="9"/>
      <c r="BA55" s="9"/>
      <c r="BB55" s="9"/>
      <c r="BC55" s="3" t="e">
        <f t="shared" si="4"/>
        <v>#DIV/0!</v>
      </c>
      <c r="BD55" s="105"/>
      <c r="BF55" s="49" t="e">
        <f t="shared" si="5"/>
        <v>#DIV/0!</v>
      </c>
      <c r="BG55" s="51"/>
    </row>
    <row r="56" spans="1:59" ht="12.75">
      <c r="A56" s="1" t="s">
        <v>21</v>
      </c>
      <c r="B56" s="1" t="str">
        <f>'Základní údaje'!B11</f>
        <v>Davidová</v>
      </c>
      <c r="C56" s="1" t="str">
        <f>'Základní údaje'!C11</f>
        <v>Anna</v>
      </c>
      <c r="D56" s="4"/>
      <c r="E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7"/>
      <c r="AL56" s="7"/>
      <c r="AM56" s="7"/>
      <c r="AN56" s="7"/>
      <c r="AO56" s="7"/>
      <c r="AP56" s="8"/>
      <c r="AQ56" s="8"/>
      <c r="AR56" s="8"/>
      <c r="AS56" s="8"/>
      <c r="AT56" s="8"/>
      <c r="AU56" s="9"/>
      <c r="AV56" s="9"/>
      <c r="AW56" s="9"/>
      <c r="AX56" s="9"/>
      <c r="AY56" s="9"/>
      <c r="AZ56" s="9"/>
      <c r="BA56" s="9"/>
      <c r="BB56" s="9"/>
      <c r="BC56" s="3" t="e">
        <f t="shared" si="4"/>
        <v>#DIV/0!</v>
      </c>
      <c r="BD56" s="105"/>
      <c r="BF56" s="49" t="e">
        <f t="shared" si="5"/>
        <v>#DIV/0!</v>
      </c>
      <c r="BG56" s="51"/>
    </row>
    <row r="57" spans="1:59" ht="12.75">
      <c r="A57" s="1" t="s">
        <v>22</v>
      </c>
      <c r="B57" s="1" t="str">
        <f>'Základní údaje'!B12</f>
        <v>Fialová</v>
      </c>
      <c r="C57" s="1" t="str">
        <f>'Základní údaje'!C12</f>
        <v>Lucie</v>
      </c>
      <c r="D57" s="4"/>
      <c r="E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7"/>
      <c r="AL57" s="7"/>
      <c r="AM57" s="7"/>
      <c r="AN57" s="7"/>
      <c r="AO57" s="7"/>
      <c r="AP57" s="8"/>
      <c r="AQ57" s="8"/>
      <c r="AR57" s="8"/>
      <c r="AS57" s="8"/>
      <c r="AT57" s="8"/>
      <c r="AU57" s="9"/>
      <c r="AV57" s="9"/>
      <c r="AW57" s="9"/>
      <c r="AX57" s="9"/>
      <c r="AY57" s="9"/>
      <c r="AZ57" s="9"/>
      <c r="BA57" s="9"/>
      <c r="BB57" s="9"/>
      <c r="BC57" s="3" t="e">
        <f t="shared" si="4"/>
        <v>#DIV/0!</v>
      </c>
      <c r="BD57" s="105"/>
      <c r="BF57" s="49" t="e">
        <f t="shared" si="5"/>
        <v>#DIV/0!</v>
      </c>
      <c r="BG57" s="51"/>
    </row>
    <row r="58" spans="1:59" ht="12.75">
      <c r="A58" s="1" t="s">
        <v>23</v>
      </c>
      <c r="B58" s="1" t="str">
        <f>'Základní údaje'!B13</f>
        <v>Krucká</v>
      </c>
      <c r="C58" s="1" t="str">
        <f>'Základní údaje'!C13</f>
        <v>Karolína</v>
      </c>
      <c r="D58" s="4"/>
      <c r="E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7"/>
      <c r="AL58" s="7"/>
      <c r="AM58" s="7"/>
      <c r="AN58" s="7"/>
      <c r="AO58" s="7"/>
      <c r="AP58" s="8"/>
      <c r="AQ58" s="8"/>
      <c r="AR58" s="8"/>
      <c r="AS58" s="8"/>
      <c r="AT58" s="8"/>
      <c r="AU58" s="9"/>
      <c r="AV58" s="9"/>
      <c r="AW58" s="9"/>
      <c r="AX58" s="9"/>
      <c r="AY58" s="9"/>
      <c r="AZ58" s="9"/>
      <c r="BA58" s="9"/>
      <c r="BB58" s="9"/>
      <c r="BC58" s="3" t="e">
        <f t="shared" si="4"/>
        <v>#DIV/0!</v>
      </c>
      <c r="BD58" s="105"/>
      <c r="BF58" s="49" t="e">
        <f t="shared" si="5"/>
        <v>#DIV/0!</v>
      </c>
      <c r="BG58" s="51"/>
    </row>
    <row r="59" spans="1:59" ht="12.75">
      <c r="A59" s="1" t="s">
        <v>24</v>
      </c>
      <c r="B59" s="1" t="str">
        <f>'Základní údaje'!B14</f>
        <v>Květinová</v>
      </c>
      <c r="C59" s="1" t="str">
        <f>'Základní údaje'!C14</f>
        <v>Barbora</v>
      </c>
      <c r="D59" s="4"/>
      <c r="E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7"/>
      <c r="AL59" s="7"/>
      <c r="AM59" s="7"/>
      <c r="AN59" s="7"/>
      <c r="AO59" s="7"/>
      <c r="AP59" s="8"/>
      <c r="AQ59" s="8"/>
      <c r="AR59" s="8"/>
      <c r="AS59" s="8"/>
      <c r="AT59" s="8"/>
      <c r="AU59" s="9"/>
      <c r="AV59" s="9"/>
      <c r="AW59" s="9"/>
      <c r="AX59" s="9"/>
      <c r="AY59" s="9"/>
      <c r="AZ59" s="9"/>
      <c r="BA59" s="9"/>
      <c r="BB59" s="9"/>
      <c r="BC59" s="3" t="e">
        <f t="shared" si="4"/>
        <v>#DIV/0!</v>
      </c>
      <c r="BD59" s="105"/>
      <c r="BF59" s="49" t="e">
        <f t="shared" si="5"/>
        <v>#DIV/0!</v>
      </c>
      <c r="BG59" s="51"/>
    </row>
    <row r="60" spans="1:59" ht="12.75">
      <c r="A60" s="1" t="s">
        <v>25</v>
      </c>
      <c r="B60" s="1" t="str">
        <f>'Základní údaje'!B15</f>
        <v>Máchalová</v>
      </c>
      <c r="C60" s="1" t="str">
        <f>'Základní údaje'!C15</f>
        <v>Anna-Marie</v>
      </c>
      <c r="D60" s="4"/>
      <c r="E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7"/>
      <c r="AL60" s="7"/>
      <c r="AM60" s="7"/>
      <c r="AN60" s="7"/>
      <c r="AO60" s="7"/>
      <c r="AP60" s="8"/>
      <c r="AQ60" s="8"/>
      <c r="AR60" s="8"/>
      <c r="AS60" s="8"/>
      <c r="AT60" s="8"/>
      <c r="AU60" s="9"/>
      <c r="AV60" s="9"/>
      <c r="AW60" s="9"/>
      <c r="AX60" s="9"/>
      <c r="AY60" s="9"/>
      <c r="AZ60" s="9"/>
      <c r="BA60" s="9"/>
      <c r="BB60" s="9"/>
      <c r="BC60" s="3" t="e">
        <f t="shared" si="4"/>
        <v>#DIV/0!</v>
      </c>
      <c r="BD60" s="105"/>
      <c r="BF60" s="49" t="e">
        <f t="shared" si="5"/>
        <v>#DIV/0!</v>
      </c>
      <c r="BG60" s="51"/>
    </row>
    <row r="61" spans="1:59" ht="12.75">
      <c r="A61" s="1" t="s">
        <v>26</v>
      </c>
      <c r="B61" s="1" t="str">
        <f>'Základní údaje'!B16</f>
        <v>Opatrná</v>
      </c>
      <c r="C61" s="1" t="str">
        <f>'Základní údaje'!C16</f>
        <v>Veronika</v>
      </c>
      <c r="D61" s="4"/>
      <c r="E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7"/>
      <c r="AL61" s="7"/>
      <c r="AM61" s="7"/>
      <c r="AN61" s="7"/>
      <c r="AO61" s="7"/>
      <c r="AP61" s="8"/>
      <c r="AQ61" s="8"/>
      <c r="AR61" s="8"/>
      <c r="AS61" s="8"/>
      <c r="AT61" s="8"/>
      <c r="AU61" s="9"/>
      <c r="AV61" s="9"/>
      <c r="AW61" s="9"/>
      <c r="AX61" s="9"/>
      <c r="AY61" s="9"/>
      <c r="AZ61" s="9"/>
      <c r="BA61" s="9"/>
      <c r="BB61" s="9"/>
      <c r="BC61" s="3" t="e">
        <f t="shared" si="4"/>
        <v>#DIV/0!</v>
      </c>
      <c r="BD61" s="105"/>
      <c r="BF61" s="49" t="e">
        <f t="shared" si="5"/>
        <v>#DIV/0!</v>
      </c>
      <c r="BG61" s="51"/>
    </row>
    <row r="62" spans="1:59" ht="13.5" thickBot="1">
      <c r="A62" s="1" t="s">
        <v>27</v>
      </c>
      <c r="B62" s="1" t="str">
        <f>'Základní údaje'!B17</f>
        <v>Vachková</v>
      </c>
      <c r="C62" s="1" t="str">
        <f>'Základní údaje'!C17</f>
        <v>Nikola</v>
      </c>
      <c r="D62" s="78"/>
      <c r="E62" s="78"/>
      <c r="F62" s="89"/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106"/>
      <c r="W62" s="106"/>
      <c r="X62" s="106"/>
      <c r="Y62" s="106"/>
      <c r="Z62" s="106"/>
      <c r="AA62" s="106"/>
      <c r="AB62" s="106"/>
      <c r="AC62" s="106"/>
      <c r="AD62" s="106"/>
      <c r="AE62" s="106"/>
      <c r="AF62" s="106"/>
      <c r="AG62" s="106"/>
      <c r="AH62" s="106"/>
      <c r="AI62" s="106"/>
      <c r="AJ62" s="106"/>
      <c r="AK62" s="113"/>
      <c r="AL62" s="113"/>
      <c r="AM62" s="113"/>
      <c r="AN62" s="113"/>
      <c r="AO62" s="113"/>
      <c r="AP62" s="114"/>
      <c r="AQ62" s="114"/>
      <c r="AR62" s="114"/>
      <c r="AS62" s="114"/>
      <c r="AT62" s="114"/>
      <c r="AU62" s="115"/>
      <c r="AV62" s="115"/>
      <c r="AW62" s="115"/>
      <c r="AX62" s="115"/>
      <c r="AY62" s="115"/>
      <c r="AZ62" s="115"/>
      <c r="BA62" s="115"/>
      <c r="BB62" s="115"/>
      <c r="BC62" s="79" t="e">
        <f t="shared" si="4"/>
        <v>#DIV/0!</v>
      </c>
      <c r="BD62" s="92"/>
      <c r="BF62" s="101" t="e">
        <f t="shared" si="5"/>
        <v>#DIV/0!</v>
      </c>
      <c r="BG62" s="52"/>
    </row>
    <row r="63" ht="13.5" thickBot="1">
      <c r="BF63" s="102"/>
    </row>
    <row r="64" spans="58:59" ht="13.5" thickBot="1">
      <c r="BF64" s="61" t="s">
        <v>94</v>
      </c>
      <c r="BG64" s="62" t="e">
        <f>AVERAGE(BC47:BC62)</f>
        <v>#DIV/0!</v>
      </c>
    </row>
    <row r="67" spans="1:55" ht="24" thickBot="1">
      <c r="A67" s="124" t="s">
        <v>46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C67" s="125"/>
      <c r="AD67" s="125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  <c r="BB67" s="125"/>
      <c r="BC67" s="125"/>
    </row>
    <row r="68" spans="1:59" ht="12.75">
      <c r="A68" s="1"/>
      <c r="B68" s="2" t="s">
        <v>0</v>
      </c>
      <c r="C68" s="2" t="s">
        <v>1</v>
      </c>
      <c r="D68" s="126" t="s">
        <v>5</v>
      </c>
      <c r="E68" s="126"/>
      <c r="F68" s="127" t="s">
        <v>47</v>
      </c>
      <c r="G68" s="127"/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8" t="s">
        <v>7</v>
      </c>
      <c r="W68" s="128"/>
      <c r="X68" s="128"/>
      <c r="Y68" s="128"/>
      <c r="Z68" s="128"/>
      <c r="AA68" s="128"/>
      <c r="AB68" s="128"/>
      <c r="AC68" s="128"/>
      <c r="AD68" s="128"/>
      <c r="AE68" s="128"/>
      <c r="AF68" s="128"/>
      <c r="AG68" s="128"/>
      <c r="AH68" s="128"/>
      <c r="AI68" s="128"/>
      <c r="AJ68" s="128"/>
      <c r="AK68" s="129" t="s">
        <v>52</v>
      </c>
      <c r="AL68" s="129"/>
      <c r="AM68" s="129"/>
      <c r="AN68" s="129"/>
      <c r="AO68" s="129"/>
      <c r="AP68" s="130" t="s">
        <v>53</v>
      </c>
      <c r="AQ68" s="130"/>
      <c r="AR68" s="130"/>
      <c r="AS68" s="130"/>
      <c r="AT68" s="130"/>
      <c r="AU68" s="131" t="s">
        <v>51</v>
      </c>
      <c r="AV68" s="131"/>
      <c r="AW68" s="131"/>
      <c r="AX68" s="131"/>
      <c r="AY68" s="131"/>
      <c r="AZ68" s="131"/>
      <c r="BA68" s="131"/>
      <c r="BB68" s="131"/>
      <c r="BC68" s="75" t="s">
        <v>43</v>
      </c>
      <c r="BD68" s="100" t="s">
        <v>42</v>
      </c>
      <c r="BF68" s="48" t="s">
        <v>86</v>
      </c>
      <c r="BG68" s="47" t="s">
        <v>84</v>
      </c>
    </row>
    <row r="69" spans="1:59" ht="12.75">
      <c r="A69" s="1" t="s">
        <v>12</v>
      </c>
      <c r="B69" s="1" t="str">
        <f>'Základní údaje'!B2</f>
        <v>Betýnek</v>
      </c>
      <c r="C69" s="1" t="str">
        <f>'Základní údaje'!C2</f>
        <v>Petr</v>
      </c>
      <c r="D69" s="4"/>
      <c r="E69" s="4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7"/>
      <c r="AL69" s="7"/>
      <c r="AM69" s="7"/>
      <c r="AN69" s="7"/>
      <c r="AO69" s="7"/>
      <c r="AP69" s="8"/>
      <c r="AQ69" s="8"/>
      <c r="AR69" s="8"/>
      <c r="AS69" s="8"/>
      <c r="AT69" s="8"/>
      <c r="AU69" s="9"/>
      <c r="AV69" s="9"/>
      <c r="AW69" s="9"/>
      <c r="AX69" s="9"/>
      <c r="AY69" s="9"/>
      <c r="AZ69" s="9"/>
      <c r="BA69" s="9"/>
      <c r="BB69" s="9"/>
      <c r="BC69" s="3" t="e">
        <f>AVERAGE(D69:BB69)</f>
        <v>#DIV/0!</v>
      </c>
      <c r="BD69" s="105"/>
      <c r="BF69" s="68" t="e">
        <f>+(BC47+BC69)/2</f>
        <v>#DIV/0!</v>
      </c>
      <c r="BG69" s="53"/>
    </row>
    <row r="70" spans="1:59" ht="12.75">
      <c r="A70" s="1" t="s">
        <v>13</v>
      </c>
      <c r="B70" s="1" t="str">
        <f>'Základní údaje'!B3</f>
        <v>Hospada</v>
      </c>
      <c r="C70" s="1" t="str">
        <f>'Základní údaje'!C3</f>
        <v>Jakub</v>
      </c>
      <c r="D70" s="4"/>
      <c r="E70" s="4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7"/>
      <c r="AL70" s="7"/>
      <c r="AM70" s="7"/>
      <c r="AN70" s="7"/>
      <c r="AO70" s="7"/>
      <c r="AP70" s="8"/>
      <c r="AQ70" s="8"/>
      <c r="AR70" s="8"/>
      <c r="AS70" s="8"/>
      <c r="AT70" s="8"/>
      <c r="AU70" s="9"/>
      <c r="AV70" s="9"/>
      <c r="AW70" s="9"/>
      <c r="AX70" s="9"/>
      <c r="AY70" s="9"/>
      <c r="AZ70" s="9"/>
      <c r="BA70" s="9"/>
      <c r="BB70" s="9"/>
      <c r="BC70" s="3" t="e">
        <f aca="true" t="shared" si="6" ref="BC70:BC84">AVERAGE(D70:BB70)</f>
        <v>#DIV/0!</v>
      </c>
      <c r="BD70" s="105"/>
      <c r="BF70" s="68" t="e">
        <f aca="true" t="shared" si="7" ref="BF70:BF84">+(BC48+BC70)/2</f>
        <v>#DIV/0!</v>
      </c>
      <c r="BG70" s="53"/>
    </row>
    <row r="71" spans="1:59" ht="12.75">
      <c r="A71" s="1" t="s">
        <v>14</v>
      </c>
      <c r="B71" s="1" t="str">
        <f>'Základní údaje'!B4</f>
        <v>Kratochval</v>
      </c>
      <c r="C71" s="1" t="str">
        <f>'Základní údaje'!C4</f>
        <v>Pavel</v>
      </c>
      <c r="D71" s="4"/>
      <c r="E71" s="4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7"/>
      <c r="AL71" s="7"/>
      <c r="AM71" s="7"/>
      <c r="AN71" s="7"/>
      <c r="AO71" s="7"/>
      <c r="AP71" s="8"/>
      <c r="AQ71" s="8"/>
      <c r="AR71" s="8"/>
      <c r="AS71" s="8"/>
      <c r="AT71" s="8"/>
      <c r="AU71" s="9"/>
      <c r="AV71" s="9"/>
      <c r="AW71" s="9"/>
      <c r="AX71" s="9"/>
      <c r="AY71" s="9"/>
      <c r="AZ71" s="9"/>
      <c r="BA71" s="9"/>
      <c r="BB71" s="9"/>
      <c r="BC71" s="3" t="e">
        <f t="shared" si="6"/>
        <v>#DIV/0!</v>
      </c>
      <c r="BD71" s="105"/>
      <c r="BF71" s="68" t="e">
        <f t="shared" si="7"/>
        <v>#DIV/0!</v>
      </c>
      <c r="BG71" s="53"/>
    </row>
    <row r="72" spans="1:59" ht="12.75">
      <c r="A72" s="1" t="s">
        <v>15</v>
      </c>
      <c r="B72" s="1" t="str">
        <f>'Základní údaje'!B5</f>
        <v>Malý</v>
      </c>
      <c r="C72" s="1" t="str">
        <f>'Základní údaje'!C5</f>
        <v>David</v>
      </c>
      <c r="D72" s="4"/>
      <c r="E72" s="4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7"/>
      <c r="AL72" s="7"/>
      <c r="AM72" s="7"/>
      <c r="AN72" s="7"/>
      <c r="AO72" s="7"/>
      <c r="AP72" s="8"/>
      <c r="AQ72" s="8"/>
      <c r="AR72" s="8"/>
      <c r="AS72" s="8"/>
      <c r="AT72" s="8"/>
      <c r="AU72" s="9"/>
      <c r="AV72" s="9"/>
      <c r="AW72" s="9"/>
      <c r="AX72" s="9"/>
      <c r="AY72" s="9"/>
      <c r="AZ72" s="9"/>
      <c r="BA72" s="9"/>
      <c r="BB72" s="9"/>
      <c r="BC72" s="3" t="e">
        <f t="shared" si="6"/>
        <v>#DIV/0!</v>
      </c>
      <c r="BD72" s="105"/>
      <c r="BF72" s="68" t="e">
        <f t="shared" si="7"/>
        <v>#DIV/0!</v>
      </c>
      <c r="BG72" s="53"/>
    </row>
    <row r="73" spans="1:59" ht="12.75">
      <c r="A73" s="1" t="s">
        <v>16</v>
      </c>
      <c r="B73" s="1" t="str">
        <f>'Základní údaje'!B6</f>
        <v>Strouhal</v>
      </c>
      <c r="C73" s="1" t="str">
        <f>'Základní údaje'!C6</f>
        <v>Petr</v>
      </c>
      <c r="D73" s="4"/>
      <c r="E73" s="4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7"/>
      <c r="AL73" s="7"/>
      <c r="AM73" s="7"/>
      <c r="AN73" s="7"/>
      <c r="AO73" s="7"/>
      <c r="AP73" s="8"/>
      <c r="AQ73" s="8"/>
      <c r="AR73" s="8"/>
      <c r="AS73" s="8"/>
      <c r="AT73" s="8"/>
      <c r="AU73" s="9"/>
      <c r="AV73" s="9"/>
      <c r="AW73" s="9"/>
      <c r="AX73" s="9"/>
      <c r="AY73" s="9"/>
      <c r="AZ73" s="9"/>
      <c r="BA73" s="9"/>
      <c r="BB73" s="9"/>
      <c r="BC73" s="3" t="e">
        <f t="shared" si="6"/>
        <v>#DIV/0!</v>
      </c>
      <c r="BD73" s="105"/>
      <c r="BF73" s="68" t="e">
        <f t="shared" si="7"/>
        <v>#DIV/0!</v>
      </c>
      <c r="BG73" s="53"/>
    </row>
    <row r="74" spans="1:59" ht="12.75">
      <c r="A74" s="1" t="s">
        <v>17</v>
      </c>
      <c r="B74" s="1" t="str">
        <f>'Základní údaje'!B7</f>
        <v>Šumař</v>
      </c>
      <c r="C74" s="1" t="str">
        <f>'Základní údaje'!C7</f>
        <v>Daniel</v>
      </c>
      <c r="D74" s="4"/>
      <c r="E74" s="4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7"/>
      <c r="AL74" s="7"/>
      <c r="AM74" s="7"/>
      <c r="AN74" s="7"/>
      <c r="AO74" s="7"/>
      <c r="AP74" s="8"/>
      <c r="AQ74" s="8"/>
      <c r="AR74" s="8"/>
      <c r="AS74" s="8"/>
      <c r="AT74" s="8"/>
      <c r="AU74" s="9"/>
      <c r="AV74" s="9"/>
      <c r="AW74" s="9"/>
      <c r="AX74" s="9"/>
      <c r="AY74" s="9"/>
      <c r="AZ74" s="9"/>
      <c r="BA74" s="9"/>
      <c r="BB74" s="9"/>
      <c r="BC74" s="3" t="e">
        <f t="shared" si="6"/>
        <v>#DIV/0!</v>
      </c>
      <c r="BD74" s="105"/>
      <c r="BF74" s="68" t="e">
        <f t="shared" si="7"/>
        <v>#DIV/0!</v>
      </c>
      <c r="BG74" s="53"/>
    </row>
    <row r="75" spans="1:59" ht="12.75">
      <c r="A75" s="1" t="s">
        <v>18</v>
      </c>
      <c r="B75" s="1" t="str">
        <f>'Základní údaje'!B8</f>
        <v>Anděrová</v>
      </c>
      <c r="C75" s="1" t="str">
        <f>'Základní údaje'!C8</f>
        <v>Erica</v>
      </c>
      <c r="D75" s="4"/>
      <c r="E75" s="4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7"/>
      <c r="AL75" s="7"/>
      <c r="AM75" s="7"/>
      <c r="AN75" s="7"/>
      <c r="AO75" s="7"/>
      <c r="AP75" s="8"/>
      <c r="AQ75" s="8"/>
      <c r="AR75" s="8"/>
      <c r="AS75" s="8"/>
      <c r="AT75" s="8"/>
      <c r="AU75" s="9"/>
      <c r="AV75" s="9"/>
      <c r="AW75" s="9"/>
      <c r="AX75" s="9"/>
      <c r="AY75" s="9"/>
      <c r="AZ75" s="9"/>
      <c r="BA75" s="9"/>
      <c r="BB75" s="9"/>
      <c r="BC75" s="3" t="e">
        <f t="shared" si="6"/>
        <v>#DIV/0!</v>
      </c>
      <c r="BD75" s="105"/>
      <c r="BF75" s="68" t="e">
        <f t="shared" si="7"/>
        <v>#DIV/0!</v>
      </c>
      <c r="BG75" s="53"/>
    </row>
    <row r="76" spans="1:59" ht="12.75">
      <c r="A76" s="1" t="s">
        <v>19</v>
      </c>
      <c r="B76" s="1" t="str">
        <f>'Základní údaje'!B9</f>
        <v>Bochánková</v>
      </c>
      <c r="C76" s="1" t="str">
        <f>'Základní údaje'!C9</f>
        <v>Kristýna</v>
      </c>
      <c r="D76" s="4"/>
      <c r="E76" s="4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7"/>
      <c r="AL76" s="7"/>
      <c r="AM76" s="7"/>
      <c r="AN76" s="7"/>
      <c r="AO76" s="7"/>
      <c r="AP76" s="8"/>
      <c r="AQ76" s="8"/>
      <c r="AR76" s="8"/>
      <c r="AS76" s="8"/>
      <c r="AT76" s="8"/>
      <c r="AU76" s="9"/>
      <c r="AV76" s="9"/>
      <c r="AW76" s="9"/>
      <c r="AX76" s="9"/>
      <c r="AY76" s="9"/>
      <c r="AZ76" s="9"/>
      <c r="BA76" s="9"/>
      <c r="BB76" s="9"/>
      <c r="BC76" s="3" t="e">
        <f t="shared" si="6"/>
        <v>#DIV/0!</v>
      </c>
      <c r="BD76" s="105"/>
      <c r="BF76" s="68" t="e">
        <f t="shared" si="7"/>
        <v>#DIV/0!</v>
      </c>
      <c r="BG76" s="53"/>
    </row>
    <row r="77" spans="1:59" ht="12.75">
      <c r="A77" s="1" t="s">
        <v>20</v>
      </c>
      <c r="B77" s="1" t="str">
        <f>'Základní údaje'!B10</f>
        <v>Brůžková </v>
      </c>
      <c r="C77" s="1" t="str">
        <f>'Základní údaje'!C10</f>
        <v>Anna</v>
      </c>
      <c r="D77" s="4"/>
      <c r="E77" s="4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7"/>
      <c r="AL77" s="7"/>
      <c r="AM77" s="7"/>
      <c r="AN77" s="7"/>
      <c r="AO77" s="7"/>
      <c r="AP77" s="8"/>
      <c r="AQ77" s="8"/>
      <c r="AR77" s="8"/>
      <c r="AS77" s="8"/>
      <c r="AT77" s="8"/>
      <c r="AU77" s="9"/>
      <c r="AV77" s="9"/>
      <c r="AW77" s="9"/>
      <c r="AX77" s="9"/>
      <c r="AY77" s="9"/>
      <c r="AZ77" s="9"/>
      <c r="BA77" s="9"/>
      <c r="BB77" s="9"/>
      <c r="BC77" s="3" t="e">
        <f t="shared" si="6"/>
        <v>#DIV/0!</v>
      </c>
      <c r="BD77" s="105"/>
      <c r="BF77" s="68" t="e">
        <f t="shared" si="7"/>
        <v>#DIV/0!</v>
      </c>
      <c r="BG77" s="53"/>
    </row>
    <row r="78" spans="1:59" ht="12.75">
      <c r="A78" s="1" t="s">
        <v>21</v>
      </c>
      <c r="B78" s="1" t="str">
        <f>'Základní údaje'!B11</f>
        <v>Davidová</v>
      </c>
      <c r="C78" s="1" t="str">
        <f>'Základní údaje'!C11</f>
        <v>Anna</v>
      </c>
      <c r="D78" s="4"/>
      <c r="E78" s="4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7"/>
      <c r="AL78" s="7"/>
      <c r="AM78" s="7"/>
      <c r="AN78" s="7"/>
      <c r="AO78" s="7"/>
      <c r="AP78" s="8"/>
      <c r="AQ78" s="8"/>
      <c r="AR78" s="8"/>
      <c r="AS78" s="8"/>
      <c r="AT78" s="8"/>
      <c r="AU78" s="9"/>
      <c r="AV78" s="9"/>
      <c r="AW78" s="9"/>
      <c r="AX78" s="9"/>
      <c r="AY78" s="9"/>
      <c r="AZ78" s="9"/>
      <c r="BA78" s="9"/>
      <c r="BB78" s="9"/>
      <c r="BC78" s="3" t="e">
        <f t="shared" si="6"/>
        <v>#DIV/0!</v>
      </c>
      <c r="BD78" s="105"/>
      <c r="BF78" s="68" t="e">
        <f t="shared" si="7"/>
        <v>#DIV/0!</v>
      </c>
      <c r="BG78" s="53"/>
    </row>
    <row r="79" spans="1:59" ht="12.75">
      <c r="A79" s="1" t="s">
        <v>22</v>
      </c>
      <c r="B79" s="1" t="str">
        <f>'Základní údaje'!B12</f>
        <v>Fialová</v>
      </c>
      <c r="C79" s="1" t="str">
        <f>'Základní údaje'!C12</f>
        <v>Lucie</v>
      </c>
      <c r="D79" s="4"/>
      <c r="E79" s="4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7"/>
      <c r="AL79" s="7"/>
      <c r="AM79" s="7"/>
      <c r="AN79" s="7"/>
      <c r="AO79" s="7"/>
      <c r="AP79" s="8"/>
      <c r="AQ79" s="8"/>
      <c r="AR79" s="8"/>
      <c r="AS79" s="8"/>
      <c r="AT79" s="8"/>
      <c r="AU79" s="9"/>
      <c r="AV79" s="9"/>
      <c r="AW79" s="9"/>
      <c r="AX79" s="9"/>
      <c r="AY79" s="9"/>
      <c r="AZ79" s="9"/>
      <c r="BA79" s="9"/>
      <c r="BB79" s="9"/>
      <c r="BC79" s="3" t="e">
        <f t="shared" si="6"/>
        <v>#DIV/0!</v>
      </c>
      <c r="BD79" s="105"/>
      <c r="BF79" s="68" t="e">
        <f t="shared" si="7"/>
        <v>#DIV/0!</v>
      </c>
      <c r="BG79" s="53"/>
    </row>
    <row r="80" spans="1:59" ht="12.75">
      <c r="A80" s="1" t="s">
        <v>23</v>
      </c>
      <c r="B80" s="1" t="str">
        <f>'Základní údaje'!B13</f>
        <v>Krucká</v>
      </c>
      <c r="C80" s="1" t="str">
        <f>'Základní údaje'!C13</f>
        <v>Karolína</v>
      </c>
      <c r="D80" s="4"/>
      <c r="E80" s="4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7"/>
      <c r="AL80" s="7"/>
      <c r="AM80" s="7"/>
      <c r="AN80" s="7"/>
      <c r="AO80" s="7"/>
      <c r="AP80" s="8"/>
      <c r="AQ80" s="8"/>
      <c r="AR80" s="8"/>
      <c r="AS80" s="8"/>
      <c r="AT80" s="8"/>
      <c r="AU80" s="9"/>
      <c r="AV80" s="9"/>
      <c r="AW80" s="9"/>
      <c r="AX80" s="9"/>
      <c r="AY80" s="9"/>
      <c r="AZ80" s="9"/>
      <c r="BA80" s="9"/>
      <c r="BB80" s="9"/>
      <c r="BC80" s="3" t="e">
        <f t="shared" si="6"/>
        <v>#DIV/0!</v>
      </c>
      <c r="BD80" s="105"/>
      <c r="BF80" s="68" t="e">
        <f t="shared" si="7"/>
        <v>#DIV/0!</v>
      </c>
      <c r="BG80" s="53"/>
    </row>
    <row r="81" spans="1:59" ht="12.75">
      <c r="A81" s="1" t="s">
        <v>24</v>
      </c>
      <c r="B81" s="1" t="str">
        <f>'Základní údaje'!B14</f>
        <v>Květinová</v>
      </c>
      <c r="C81" s="1" t="str">
        <f>'Základní údaje'!C14</f>
        <v>Barbora</v>
      </c>
      <c r="D81" s="4"/>
      <c r="E81" s="4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7"/>
      <c r="AL81" s="7"/>
      <c r="AM81" s="7"/>
      <c r="AN81" s="7"/>
      <c r="AO81" s="7"/>
      <c r="AP81" s="8"/>
      <c r="AQ81" s="8"/>
      <c r="AR81" s="8"/>
      <c r="AS81" s="8"/>
      <c r="AT81" s="8"/>
      <c r="AU81" s="9"/>
      <c r="AV81" s="9"/>
      <c r="AW81" s="9"/>
      <c r="AX81" s="9"/>
      <c r="AY81" s="9"/>
      <c r="AZ81" s="9"/>
      <c r="BA81" s="9"/>
      <c r="BB81" s="9"/>
      <c r="BC81" s="3" t="e">
        <f t="shared" si="6"/>
        <v>#DIV/0!</v>
      </c>
      <c r="BD81" s="105"/>
      <c r="BF81" s="68" t="e">
        <f t="shared" si="7"/>
        <v>#DIV/0!</v>
      </c>
      <c r="BG81" s="53"/>
    </row>
    <row r="82" spans="1:59" ht="12.75">
      <c r="A82" s="1" t="s">
        <v>25</v>
      </c>
      <c r="B82" s="1" t="str">
        <f>'Základní údaje'!B15</f>
        <v>Máchalová</v>
      </c>
      <c r="C82" s="1" t="str">
        <f>'Základní údaje'!C15</f>
        <v>Anna-Marie</v>
      </c>
      <c r="D82" s="4"/>
      <c r="E82" s="4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7"/>
      <c r="AL82" s="7"/>
      <c r="AM82" s="7"/>
      <c r="AN82" s="7"/>
      <c r="AO82" s="7"/>
      <c r="AP82" s="8"/>
      <c r="AQ82" s="8"/>
      <c r="AR82" s="8"/>
      <c r="AS82" s="8"/>
      <c r="AT82" s="8"/>
      <c r="AU82" s="9"/>
      <c r="AV82" s="9"/>
      <c r="AW82" s="9"/>
      <c r="AX82" s="9"/>
      <c r="AY82" s="9"/>
      <c r="AZ82" s="9"/>
      <c r="BA82" s="9"/>
      <c r="BB82" s="9"/>
      <c r="BC82" s="3" t="e">
        <f t="shared" si="6"/>
        <v>#DIV/0!</v>
      </c>
      <c r="BD82" s="105"/>
      <c r="BF82" s="68" t="e">
        <f t="shared" si="7"/>
        <v>#DIV/0!</v>
      </c>
      <c r="BG82" s="53"/>
    </row>
    <row r="83" spans="1:59" ht="12.75">
      <c r="A83" s="1" t="s">
        <v>26</v>
      </c>
      <c r="B83" s="1" t="str">
        <f>'Základní údaje'!B16</f>
        <v>Opatrná</v>
      </c>
      <c r="C83" s="1" t="str">
        <f>'Základní údaje'!C16</f>
        <v>Veronika</v>
      </c>
      <c r="D83" s="4"/>
      <c r="E83" s="4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7"/>
      <c r="AL83" s="7"/>
      <c r="AM83" s="7"/>
      <c r="AN83" s="7"/>
      <c r="AO83" s="7"/>
      <c r="AP83" s="8"/>
      <c r="AQ83" s="8"/>
      <c r="AR83" s="8"/>
      <c r="AS83" s="8"/>
      <c r="AT83" s="8"/>
      <c r="AU83" s="9"/>
      <c r="AV83" s="9"/>
      <c r="AW83" s="9"/>
      <c r="AX83" s="9"/>
      <c r="AY83" s="9"/>
      <c r="AZ83" s="9"/>
      <c r="BA83" s="9"/>
      <c r="BB83" s="9"/>
      <c r="BC83" s="3" t="e">
        <f t="shared" si="6"/>
        <v>#DIV/0!</v>
      </c>
      <c r="BD83" s="105"/>
      <c r="BF83" s="68" t="e">
        <f t="shared" si="7"/>
        <v>#DIV/0!</v>
      </c>
      <c r="BG83" s="53"/>
    </row>
    <row r="84" spans="1:59" ht="13.5" thickBot="1">
      <c r="A84" s="1" t="s">
        <v>27</v>
      </c>
      <c r="B84" s="1" t="str">
        <f>'Základní údaje'!B17</f>
        <v>Vachková</v>
      </c>
      <c r="C84" s="1" t="str">
        <f>'Základní údaje'!C17</f>
        <v>Nikola</v>
      </c>
      <c r="D84" s="78"/>
      <c r="E84" s="78"/>
      <c r="F84" s="89"/>
      <c r="G84" s="89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106"/>
      <c r="W84" s="106"/>
      <c r="X84" s="106"/>
      <c r="Y84" s="106"/>
      <c r="Z84" s="106"/>
      <c r="AA84" s="106"/>
      <c r="AB84" s="106"/>
      <c r="AC84" s="106"/>
      <c r="AD84" s="106"/>
      <c r="AE84" s="106"/>
      <c r="AF84" s="106"/>
      <c r="AG84" s="106"/>
      <c r="AH84" s="106"/>
      <c r="AI84" s="106"/>
      <c r="AJ84" s="106"/>
      <c r="AK84" s="113"/>
      <c r="AL84" s="113"/>
      <c r="AM84" s="113"/>
      <c r="AN84" s="113"/>
      <c r="AO84" s="113"/>
      <c r="AP84" s="114"/>
      <c r="AQ84" s="114"/>
      <c r="AR84" s="114"/>
      <c r="AS84" s="114"/>
      <c r="AT84" s="114"/>
      <c r="AU84" s="115"/>
      <c r="AV84" s="115"/>
      <c r="AW84" s="115"/>
      <c r="AX84" s="115"/>
      <c r="AY84" s="115"/>
      <c r="AZ84" s="115"/>
      <c r="BA84" s="115"/>
      <c r="BB84" s="115"/>
      <c r="BC84" s="79" t="e">
        <f t="shared" si="6"/>
        <v>#DIV/0!</v>
      </c>
      <c r="BD84" s="92"/>
      <c r="BF84" s="117" t="e">
        <f t="shared" si="7"/>
        <v>#DIV/0!</v>
      </c>
      <c r="BG84" s="54"/>
    </row>
    <row r="85" ht="13.5" thickBot="1">
      <c r="BF85" s="102"/>
    </row>
    <row r="86" spans="58:59" ht="13.5" thickBot="1">
      <c r="BF86" s="61" t="s">
        <v>101</v>
      </c>
      <c r="BG86" s="64" t="e">
        <f>AVERAGE(BC69:BC84)</f>
        <v>#DIV/0!</v>
      </c>
    </row>
    <row r="87" ht="13.5" thickBot="1">
      <c r="BF87" s="67"/>
    </row>
    <row r="88" spans="58:59" ht="13.5" thickBot="1">
      <c r="BF88" s="61" t="s">
        <v>96</v>
      </c>
      <c r="BG88" s="64" t="e">
        <f>+(BG64+BG86)/2</f>
        <v>#DIV/0!</v>
      </c>
    </row>
    <row r="89" ht="13.5" thickBot="1">
      <c r="BF89" s="67"/>
    </row>
    <row r="90" spans="58:59" ht="13.5" thickBot="1">
      <c r="BF90" s="61" t="s">
        <v>97</v>
      </c>
      <c r="BG90" s="64" t="e">
        <f>+(BG44+BG88)/2</f>
        <v>#DIV/0!</v>
      </c>
    </row>
  </sheetData>
  <mergeCells count="28">
    <mergeCell ref="A67:BC67"/>
    <mergeCell ref="D68:E68"/>
    <mergeCell ref="F68:U68"/>
    <mergeCell ref="V68:AJ68"/>
    <mergeCell ref="AK68:AO68"/>
    <mergeCell ref="AP68:AT68"/>
    <mergeCell ref="AU68:BB68"/>
    <mergeCell ref="A45:BC45"/>
    <mergeCell ref="D46:E46"/>
    <mergeCell ref="F46:U46"/>
    <mergeCell ref="V46:AJ46"/>
    <mergeCell ref="AK46:AO46"/>
    <mergeCell ref="AP46:AT46"/>
    <mergeCell ref="AU46:BB46"/>
    <mergeCell ref="A23:BC23"/>
    <mergeCell ref="D24:E24"/>
    <mergeCell ref="F24:U24"/>
    <mergeCell ref="V24:AJ24"/>
    <mergeCell ref="AK24:AO24"/>
    <mergeCell ref="AP24:AT24"/>
    <mergeCell ref="AU24:BB24"/>
    <mergeCell ref="A1:BC1"/>
    <mergeCell ref="D2:E2"/>
    <mergeCell ref="F2:U2"/>
    <mergeCell ref="V2:AJ2"/>
    <mergeCell ref="AK2:AO2"/>
    <mergeCell ref="AP2:AT2"/>
    <mergeCell ref="AU2:BB2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90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69" sqref="B69:C84"/>
    </sheetView>
  </sheetViews>
  <sheetFormatPr defaultColWidth="9.140625" defaultRowHeight="12.75"/>
  <cols>
    <col min="1" max="1" width="3.57421875" style="0" customWidth="1"/>
    <col min="2" max="2" width="16.28125" style="0" customWidth="1"/>
    <col min="3" max="3" width="12.8515625" style="0" customWidth="1"/>
    <col min="4" max="25" width="3.00390625" style="0" customWidth="1"/>
    <col min="27" max="27" width="17.28125" style="0" customWidth="1"/>
    <col min="29" max="29" width="32.421875" style="0" customWidth="1"/>
    <col min="30" max="30" width="17.421875" style="0" customWidth="1"/>
  </cols>
  <sheetData>
    <row r="1" spans="1:26" ht="24" thickBot="1">
      <c r="A1" s="124" t="s">
        <v>11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</row>
    <row r="2" spans="1:30" ht="12.75">
      <c r="A2" s="1"/>
      <c r="B2" s="2" t="s">
        <v>0</v>
      </c>
      <c r="C2" s="2" t="s">
        <v>1</v>
      </c>
      <c r="D2" s="126" t="s">
        <v>54</v>
      </c>
      <c r="E2" s="126"/>
      <c r="F2" s="126"/>
      <c r="G2" s="127" t="s">
        <v>50</v>
      </c>
      <c r="H2" s="127"/>
      <c r="I2" s="127"/>
      <c r="J2" s="127"/>
      <c r="K2" s="127"/>
      <c r="L2" s="127"/>
      <c r="M2" s="127"/>
      <c r="N2" s="127"/>
      <c r="O2" s="136" t="s">
        <v>55</v>
      </c>
      <c r="P2" s="137"/>
      <c r="Q2" s="137"/>
      <c r="R2" s="137"/>
      <c r="S2" s="128" t="s">
        <v>53</v>
      </c>
      <c r="T2" s="128"/>
      <c r="U2" s="128"/>
      <c r="V2" s="128"/>
      <c r="W2" s="128"/>
      <c r="X2" s="128"/>
      <c r="Y2" s="128"/>
      <c r="Z2" s="75" t="s">
        <v>43</v>
      </c>
      <c r="AA2" s="100" t="s">
        <v>42</v>
      </c>
      <c r="AC2" s="48" t="s">
        <v>85</v>
      </c>
      <c r="AD2" s="47" t="s">
        <v>84</v>
      </c>
    </row>
    <row r="3" spans="1:30" ht="12.75">
      <c r="A3" s="1" t="s">
        <v>12</v>
      </c>
      <c r="B3" s="1" t="str">
        <f>'Základní údaje'!B2</f>
        <v>Betýnek</v>
      </c>
      <c r="C3" s="1" t="str">
        <f>'Základní údaje'!C2</f>
        <v>Petr</v>
      </c>
      <c r="D3" s="4">
        <v>2</v>
      </c>
      <c r="E3" s="4"/>
      <c r="F3" s="4"/>
      <c r="G3" s="5"/>
      <c r="H3" s="5"/>
      <c r="I3" s="5"/>
      <c r="J3" s="5"/>
      <c r="K3" s="5"/>
      <c r="L3" s="5"/>
      <c r="M3" s="5"/>
      <c r="N3" s="5"/>
      <c r="O3" s="4">
        <v>3</v>
      </c>
      <c r="P3" s="4"/>
      <c r="Q3" s="4"/>
      <c r="R3" s="4"/>
      <c r="S3" s="6"/>
      <c r="T3" s="6"/>
      <c r="U3" s="6"/>
      <c r="V3" s="6"/>
      <c r="W3" s="6"/>
      <c r="X3" s="6"/>
      <c r="Y3" s="6"/>
      <c r="Z3" s="3">
        <f aca="true" t="shared" si="0" ref="Z3:Z18">AVERAGE(D3:Y3)</f>
        <v>2.5</v>
      </c>
      <c r="AA3" s="105" t="s">
        <v>89</v>
      </c>
      <c r="AC3" s="55">
        <f>+(Z3+Z25)/2</f>
        <v>1.75</v>
      </c>
      <c r="AD3" s="51"/>
    </row>
    <row r="4" spans="1:30" ht="12.75">
      <c r="A4" s="1" t="s">
        <v>13</v>
      </c>
      <c r="B4" s="1" t="str">
        <f>'Základní údaje'!B3</f>
        <v>Hospada</v>
      </c>
      <c r="C4" s="1" t="str">
        <f>'Základní údaje'!C3</f>
        <v>Jakub</v>
      </c>
      <c r="D4" s="4">
        <v>1</v>
      </c>
      <c r="E4" s="4"/>
      <c r="F4" s="4"/>
      <c r="G4" s="5"/>
      <c r="H4" s="5"/>
      <c r="I4" s="5"/>
      <c r="J4" s="5"/>
      <c r="K4" s="5"/>
      <c r="L4" s="5"/>
      <c r="M4" s="5"/>
      <c r="N4" s="5"/>
      <c r="O4" s="4">
        <v>2</v>
      </c>
      <c r="P4" s="4"/>
      <c r="Q4" s="4"/>
      <c r="R4" s="4"/>
      <c r="S4" s="6">
        <v>1</v>
      </c>
      <c r="T4" s="6"/>
      <c r="U4" s="6"/>
      <c r="V4" s="6"/>
      <c r="W4" s="6"/>
      <c r="X4" s="6"/>
      <c r="Y4" s="6"/>
      <c r="Z4" s="3">
        <f t="shared" si="0"/>
        <v>1.3333333333333333</v>
      </c>
      <c r="AA4" s="105">
        <v>1</v>
      </c>
      <c r="AC4" s="55">
        <f aca="true" t="shared" si="1" ref="AC4:AC18">+(Z4+Z26)/2</f>
        <v>1.1666666666666665</v>
      </c>
      <c r="AD4" s="51"/>
    </row>
    <row r="5" spans="1:30" ht="12.75">
      <c r="A5" s="1" t="s">
        <v>14</v>
      </c>
      <c r="B5" s="1" t="str">
        <f>'Základní údaje'!B4</f>
        <v>Kratochval</v>
      </c>
      <c r="C5" s="1" t="str">
        <f>'Základní údaje'!C4</f>
        <v>Pavel</v>
      </c>
      <c r="D5" s="4">
        <v>1</v>
      </c>
      <c r="E5" s="4"/>
      <c r="F5" s="4"/>
      <c r="G5" s="5"/>
      <c r="H5" s="5"/>
      <c r="I5" s="5"/>
      <c r="J5" s="5"/>
      <c r="K5" s="5"/>
      <c r="L5" s="5"/>
      <c r="M5" s="5"/>
      <c r="N5" s="5"/>
      <c r="O5" s="4">
        <v>2</v>
      </c>
      <c r="P5" s="4"/>
      <c r="Q5" s="4"/>
      <c r="R5" s="4"/>
      <c r="S5" s="6">
        <v>1</v>
      </c>
      <c r="T5" s="6"/>
      <c r="U5" s="6"/>
      <c r="V5" s="6"/>
      <c r="W5" s="6"/>
      <c r="X5" s="6"/>
      <c r="Y5" s="6"/>
      <c r="Z5" s="3">
        <f t="shared" si="0"/>
        <v>1.3333333333333333</v>
      </c>
      <c r="AA5" s="105">
        <v>1</v>
      </c>
      <c r="AC5" s="55">
        <f t="shared" si="1"/>
        <v>1.1666666666666665</v>
      </c>
      <c r="AD5" s="51"/>
    </row>
    <row r="6" spans="1:30" ht="12.75">
      <c r="A6" s="1" t="s">
        <v>15</v>
      </c>
      <c r="B6" s="1" t="str">
        <f>'Základní údaje'!B5</f>
        <v>Malý</v>
      </c>
      <c r="C6" s="1" t="str">
        <f>'Základní údaje'!C5</f>
        <v>David</v>
      </c>
      <c r="D6" s="4">
        <v>1</v>
      </c>
      <c r="E6" s="4"/>
      <c r="F6" s="4"/>
      <c r="G6" s="5"/>
      <c r="H6" s="5"/>
      <c r="I6" s="5"/>
      <c r="J6" s="5"/>
      <c r="K6" s="5"/>
      <c r="L6" s="5"/>
      <c r="M6" s="5"/>
      <c r="N6" s="5"/>
      <c r="O6" s="4">
        <v>1</v>
      </c>
      <c r="P6" s="4"/>
      <c r="Q6" s="4"/>
      <c r="R6" s="4"/>
      <c r="S6" s="6"/>
      <c r="T6" s="6"/>
      <c r="U6" s="6"/>
      <c r="V6" s="6"/>
      <c r="W6" s="6"/>
      <c r="X6" s="6"/>
      <c r="Y6" s="6"/>
      <c r="Z6" s="3">
        <f t="shared" si="0"/>
        <v>1</v>
      </c>
      <c r="AA6" s="105">
        <v>1</v>
      </c>
      <c r="AC6" s="55">
        <f t="shared" si="1"/>
        <v>1</v>
      </c>
      <c r="AD6" s="51"/>
    </row>
    <row r="7" spans="1:30" ht="12.75">
      <c r="A7" s="1" t="s">
        <v>16</v>
      </c>
      <c r="B7" s="1" t="str">
        <f>'Základní údaje'!B6</f>
        <v>Strouhal</v>
      </c>
      <c r="C7" s="1" t="str">
        <f>'Základní údaje'!C6</f>
        <v>Petr</v>
      </c>
      <c r="D7" s="4">
        <v>2</v>
      </c>
      <c r="E7" s="4"/>
      <c r="F7" s="4"/>
      <c r="G7" s="5"/>
      <c r="H7" s="5"/>
      <c r="I7" s="5"/>
      <c r="J7" s="5"/>
      <c r="K7" s="5"/>
      <c r="L7" s="5"/>
      <c r="M7" s="5"/>
      <c r="N7" s="5"/>
      <c r="O7" s="4">
        <v>2</v>
      </c>
      <c r="P7" s="4"/>
      <c r="Q7" s="4"/>
      <c r="R7" s="4"/>
      <c r="S7" s="6"/>
      <c r="T7" s="6"/>
      <c r="U7" s="6"/>
      <c r="V7" s="6"/>
      <c r="W7" s="6"/>
      <c r="X7" s="6"/>
      <c r="Y7" s="6"/>
      <c r="Z7" s="3">
        <f t="shared" si="0"/>
        <v>2</v>
      </c>
      <c r="AA7" s="105">
        <v>2</v>
      </c>
      <c r="AC7" s="55">
        <f t="shared" si="1"/>
        <v>1.5</v>
      </c>
      <c r="AD7" s="51"/>
    </row>
    <row r="8" spans="1:30" ht="12.75">
      <c r="A8" s="1" t="s">
        <v>17</v>
      </c>
      <c r="B8" s="1" t="str">
        <f>'Základní údaje'!B7</f>
        <v>Šumař</v>
      </c>
      <c r="C8" s="1" t="str">
        <f>'Základní údaje'!C7</f>
        <v>Daniel</v>
      </c>
      <c r="D8" s="4">
        <v>2</v>
      </c>
      <c r="E8" s="4"/>
      <c r="F8" s="4"/>
      <c r="G8" s="5"/>
      <c r="H8" s="5"/>
      <c r="I8" s="5"/>
      <c r="J8" s="5"/>
      <c r="K8" s="5"/>
      <c r="L8" s="5"/>
      <c r="M8" s="5"/>
      <c r="N8" s="5"/>
      <c r="O8" s="4">
        <v>2</v>
      </c>
      <c r="P8" s="4"/>
      <c r="Q8" s="4"/>
      <c r="R8" s="4"/>
      <c r="S8" s="6">
        <v>1</v>
      </c>
      <c r="T8" s="6"/>
      <c r="U8" s="6"/>
      <c r="V8" s="6"/>
      <c r="W8" s="6"/>
      <c r="X8" s="6"/>
      <c r="Y8" s="6"/>
      <c r="Z8" s="3">
        <f t="shared" si="0"/>
        <v>1.6666666666666667</v>
      </c>
      <c r="AA8" s="105">
        <v>2</v>
      </c>
      <c r="AC8" s="55">
        <f t="shared" si="1"/>
        <v>1.3333333333333335</v>
      </c>
      <c r="AD8" s="51"/>
    </row>
    <row r="9" spans="1:30" ht="12.75">
      <c r="A9" s="1" t="s">
        <v>18</v>
      </c>
      <c r="B9" s="1" t="str">
        <f>'Základní údaje'!B8</f>
        <v>Anděrová</v>
      </c>
      <c r="C9" s="1" t="str">
        <f>'Základní údaje'!C8</f>
        <v>Erica</v>
      </c>
      <c r="D9" s="4">
        <v>1</v>
      </c>
      <c r="E9" s="4"/>
      <c r="F9" s="4"/>
      <c r="G9" s="5"/>
      <c r="H9" s="5"/>
      <c r="I9" s="5"/>
      <c r="J9" s="5"/>
      <c r="K9" s="5"/>
      <c r="L9" s="5"/>
      <c r="M9" s="5"/>
      <c r="N9" s="5"/>
      <c r="O9" s="4">
        <v>1</v>
      </c>
      <c r="P9" s="4"/>
      <c r="Q9" s="4"/>
      <c r="R9" s="4"/>
      <c r="S9" s="6">
        <v>1</v>
      </c>
      <c r="T9" s="6"/>
      <c r="U9" s="6"/>
      <c r="V9" s="6"/>
      <c r="W9" s="6"/>
      <c r="X9" s="6"/>
      <c r="Y9" s="6"/>
      <c r="Z9" s="3">
        <f t="shared" si="0"/>
        <v>1</v>
      </c>
      <c r="AA9" s="105">
        <v>1</v>
      </c>
      <c r="AC9" s="55">
        <f t="shared" si="1"/>
        <v>1</v>
      </c>
      <c r="AD9" s="51"/>
    </row>
    <row r="10" spans="1:30" ht="12.75">
      <c r="A10" s="1" t="s">
        <v>19</v>
      </c>
      <c r="B10" s="1" t="str">
        <f>'Základní údaje'!B9</f>
        <v>Bochánková</v>
      </c>
      <c r="C10" s="1" t="str">
        <f>'Základní údaje'!C9</f>
        <v>Kristýna</v>
      </c>
      <c r="D10" s="4">
        <v>1</v>
      </c>
      <c r="E10" s="4"/>
      <c r="F10" s="4"/>
      <c r="G10" s="5"/>
      <c r="H10" s="5"/>
      <c r="I10" s="5"/>
      <c r="J10" s="5"/>
      <c r="K10" s="5"/>
      <c r="L10" s="5"/>
      <c r="M10" s="5"/>
      <c r="N10" s="5"/>
      <c r="O10" s="4">
        <v>1</v>
      </c>
      <c r="P10" s="4"/>
      <c r="Q10" s="4"/>
      <c r="R10" s="4"/>
      <c r="S10" s="6">
        <v>1</v>
      </c>
      <c r="T10" s="6"/>
      <c r="U10" s="6"/>
      <c r="V10" s="6"/>
      <c r="W10" s="6"/>
      <c r="X10" s="6"/>
      <c r="Y10" s="6"/>
      <c r="Z10" s="3">
        <f t="shared" si="0"/>
        <v>1</v>
      </c>
      <c r="AA10" s="105">
        <v>1</v>
      </c>
      <c r="AC10" s="55">
        <f t="shared" si="1"/>
        <v>1</v>
      </c>
      <c r="AD10" s="51"/>
    </row>
    <row r="11" spans="1:30" ht="12.75">
      <c r="A11" s="1" t="s">
        <v>20</v>
      </c>
      <c r="B11" s="1" t="str">
        <f>'Základní údaje'!B10</f>
        <v>Brůžková </v>
      </c>
      <c r="C11" s="1" t="str">
        <f>'Základní údaje'!C10</f>
        <v>Anna</v>
      </c>
      <c r="D11" s="4">
        <v>2</v>
      </c>
      <c r="E11" s="4"/>
      <c r="F11" s="4"/>
      <c r="G11" s="5"/>
      <c r="H11" s="5"/>
      <c r="I11" s="5"/>
      <c r="J11" s="5"/>
      <c r="K11" s="5"/>
      <c r="L11" s="5"/>
      <c r="M11" s="5"/>
      <c r="N11" s="5"/>
      <c r="O11" s="4">
        <v>2</v>
      </c>
      <c r="P11" s="4"/>
      <c r="Q11" s="4"/>
      <c r="R11" s="4"/>
      <c r="S11" s="6"/>
      <c r="T11" s="6"/>
      <c r="U11" s="6"/>
      <c r="V11" s="6"/>
      <c r="W11" s="6"/>
      <c r="X11" s="6"/>
      <c r="Y11" s="6"/>
      <c r="Z11" s="3">
        <f t="shared" si="0"/>
        <v>2</v>
      </c>
      <c r="AA11" s="105">
        <v>2</v>
      </c>
      <c r="AC11" s="55">
        <f t="shared" si="1"/>
        <v>1.5</v>
      </c>
      <c r="AD11" s="51"/>
    </row>
    <row r="12" spans="1:30" ht="12.75">
      <c r="A12" s="1" t="s">
        <v>21</v>
      </c>
      <c r="B12" s="1" t="str">
        <f>'Základní údaje'!B11</f>
        <v>Davidová</v>
      </c>
      <c r="C12" s="1" t="str">
        <f>'Základní údaje'!C11</f>
        <v>Anna</v>
      </c>
      <c r="D12" s="4">
        <v>1</v>
      </c>
      <c r="E12" s="4"/>
      <c r="F12" s="4"/>
      <c r="G12" s="5"/>
      <c r="H12" s="5"/>
      <c r="I12" s="5"/>
      <c r="J12" s="5"/>
      <c r="K12" s="5"/>
      <c r="L12" s="5"/>
      <c r="M12" s="5"/>
      <c r="N12" s="5"/>
      <c r="O12" s="4">
        <v>1</v>
      </c>
      <c r="P12" s="4"/>
      <c r="Q12" s="4"/>
      <c r="R12" s="4"/>
      <c r="S12" s="6">
        <v>1</v>
      </c>
      <c r="T12" s="6"/>
      <c r="U12" s="6"/>
      <c r="V12" s="6"/>
      <c r="W12" s="6"/>
      <c r="X12" s="6"/>
      <c r="Y12" s="6"/>
      <c r="Z12" s="3">
        <f t="shared" si="0"/>
        <v>1</v>
      </c>
      <c r="AA12" s="105">
        <v>1</v>
      </c>
      <c r="AC12" s="55">
        <f t="shared" si="1"/>
        <v>1</v>
      </c>
      <c r="AD12" s="51"/>
    </row>
    <row r="13" spans="1:30" ht="12.75">
      <c r="A13" s="1" t="s">
        <v>22</v>
      </c>
      <c r="B13" s="1" t="str">
        <f>'Základní údaje'!B12</f>
        <v>Fialová</v>
      </c>
      <c r="C13" s="1" t="str">
        <f>'Základní údaje'!C12</f>
        <v>Lucie</v>
      </c>
      <c r="D13" s="4">
        <v>1</v>
      </c>
      <c r="E13" s="4"/>
      <c r="F13" s="4"/>
      <c r="G13" s="5"/>
      <c r="H13" s="5"/>
      <c r="I13" s="5"/>
      <c r="J13" s="5"/>
      <c r="K13" s="5"/>
      <c r="L13" s="5"/>
      <c r="M13" s="5"/>
      <c r="N13" s="5"/>
      <c r="O13" s="4">
        <v>1</v>
      </c>
      <c r="P13" s="4"/>
      <c r="Q13" s="4"/>
      <c r="R13" s="4"/>
      <c r="S13" s="6">
        <v>1</v>
      </c>
      <c r="T13" s="6"/>
      <c r="U13" s="6"/>
      <c r="V13" s="6"/>
      <c r="W13" s="6"/>
      <c r="X13" s="6"/>
      <c r="Y13" s="6"/>
      <c r="Z13" s="3">
        <f t="shared" si="0"/>
        <v>1</v>
      </c>
      <c r="AA13" s="105">
        <v>1</v>
      </c>
      <c r="AC13" s="55">
        <f t="shared" si="1"/>
        <v>1</v>
      </c>
      <c r="AD13" s="51"/>
    </row>
    <row r="14" spans="1:30" ht="12.75">
      <c r="A14" s="1" t="s">
        <v>23</v>
      </c>
      <c r="B14" s="1" t="str">
        <f>'Základní údaje'!B13</f>
        <v>Krucká</v>
      </c>
      <c r="C14" s="1" t="str">
        <f>'Základní údaje'!C13</f>
        <v>Karolína</v>
      </c>
      <c r="D14" s="4">
        <v>1</v>
      </c>
      <c r="E14" s="4"/>
      <c r="F14" s="4"/>
      <c r="G14" s="5"/>
      <c r="H14" s="5"/>
      <c r="I14" s="5"/>
      <c r="J14" s="5"/>
      <c r="K14" s="5"/>
      <c r="L14" s="5"/>
      <c r="M14" s="5"/>
      <c r="N14" s="5"/>
      <c r="O14" s="4">
        <v>1</v>
      </c>
      <c r="P14" s="4"/>
      <c r="Q14" s="4"/>
      <c r="R14" s="4"/>
      <c r="S14" s="6">
        <v>1</v>
      </c>
      <c r="T14" s="6"/>
      <c r="U14" s="6"/>
      <c r="V14" s="6"/>
      <c r="W14" s="6"/>
      <c r="X14" s="6"/>
      <c r="Y14" s="6"/>
      <c r="Z14" s="3">
        <f t="shared" si="0"/>
        <v>1</v>
      </c>
      <c r="AA14" s="105">
        <v>1</v>
      </c>
      <c r="AC14" s="55">
        <f t="shared" si="1"/>
        <v>1</v>
      </c>
      <c r="AD14" s="51"/>
    </row>
    <row r="15" spans="1:30" ht="12.75">
      <c r="A15" s="1" t="s">
        <v>24</v>
      </c>
      <c r="B15" s="1" t="str">
        <f>'Základní údaje'!B14</f>
        <v>Květinová</v>
      </c>
      <c r="C15" s="1" t="str">
        <f>'Základní údaje'!C14</f>
        <v>Barbora</v>
      </c>
      <c r="D15" s="4">
        <v>1</v>
      </c>
      <c r="E15" s="4"/>
      <c r="F15" s="4"/>
      <c r="G15" s="5"/>
      <c r="H15" s="5"/>
      <c r="I15" s="5"/>
      <c r="J15" s="5"/>
      <c r="K15" s="5"/>
      <c r="L15" s="5"/>
      <c r="M15" s="5"/>
      <c r="N15" s="5"/>
      <c r="O15" s="4">
        <v>1</v>
      </c>
      <c r="P15" s="4"/>
      <c r="Q15" s="4"/>
      <c r="R15" s="4"/>
      <c r="S15" s="6">
        <v>1</v>
      </c>
      <c r="T15" s="6"/>
      <c r="U15" s="6"/>
      <c r="V15" s="6"/>
      <c r="W15" s="6"/>
      <c r="X15" s="6"/>
      <c r="Y15" s="6"/>
      <c r="Z15" s="3">
        <f t="shared" si="0"/>
        <v>1</v>
      </c>
      <c r="AA15" s="105">
        <v>1</v>
      </c>
      <c r="AC15" s="55">
        <f t="shared" si="1"/>
        <v>1</v>
      </c>
      <c r="AD15" s="51"/>
    </row>
    <row r="16" spans="1:30" ht="12.75">
      <c r="A16" s="1" t="s">
        <v>25</v>
      </c>
      <c r="B16" s="1" t="str">
        <f>'Základní údaje'!B15</f>
        <v>Máchalová</v>
      </c>
      <c r="C16" s="1" t="str">
        <f>'Základní údaje'!C15</f>
        <v>Anna-Marie</v>
      </c>
      <c r="D16" s="4">
        <v>1</v>
      </c>
      <c r="E16" s="4"/>
      <c r="F16" s="4"/>
      <c r="G16" s="5"/>
      <c r="H16" s="5"/>
      <c r="I16" s="5"/>
      <c r="J16" s="5"/>
      <c r="K16" s="5"/>
      <c r="L16" s="5"/>
      <c r="M16" s="5"/>
      <c r="N16" s="5"/>
      <c r="O16" s="4">
        <v>1</v>
      </c>
      <c r="P16" s="4"/>
      <c r="Q16" s="4"/>
      <c r="R16" s="4"/>
      <c r="S16" s="6">
        <v>1</v>
      </c>
      <c r="T16" s="6"/>
      <c r="U16" s="6"/>
      <c r="V16" s="6"/>
      <c r="W16" s="6"/>
      <c r="X16" s="6"/>
      <c r="Y16" s="6"/>
      <c r="Z16" s="3">
        <f t="shared" si="0"/>
        <v>1</v>
      </c>
      <c r="AA16" s="105">
        <v>1</v>
      </c>
      <c r="AC16" s="55">
        <f t="shared" si="1"/>
        <v>1</v>
      </c>
      <c r="AD16" s="51"/>
    </row>
    <row r="17" spans="1:30" ht="12.75">
      <c r="A17" s="1" t="s">
        <v>26</v>
      </c>
      <c r="B17" s="1" t="str">
        <f>'Základní údaje'!B16</f>
        <v>Opatrná</v>
      </c>
      <c r="C17" s="1" t="str">
        <f>'Základní údaje'!C16</f>
        <v>Veronika</v>
      </c>
      <c r="D17" s="4">
        <v>1</v>
      </c>
      <c r="E17" s="4"/>
      <c r="F17" s="4"/>
      <c r="G17" s="5"/>
      <c r="H17" s="5"/>
      <c r="I17" s="5"/>
      <c r="J17" s="5"/>
      <c r="K17" s="5"/>
      <c r="L17" s="5"/>
      <c r="M17" s="5"/>
      <c r="N17" s="5"/>
      <c r="O17" s="4">
        <v>1</v>
      </c>
      <c r="P17" s="4"/>
      <c r="Q17" s="4"/>
      <c r="R17" s="4"/>
      <c r="S17" s="6">
        <v>1</v>
      </c>
      <c r="T17" s="6"/>
      <c r="U17" s="6"/>
      <c r="V17" s="6"/>
      <c r="W17" s="6"/>
      <c r="X17" s="6"/>
      <c r="Y17" s="6"/>
      <c r="Z17" s="3">
        <f t="shared" si="0"/>
        <v>1</v>
      </c>
      <c r="AA17" s="105">
        <v>1</v>
      </c>
      <c r="AC17" s="55">
        <f t="shared" si="1"/>
        <v>1</v>
      </c>
      <c r="AD17" s="51"/>
    </row>
    <row r="18" spans="1:30" ht="13.5" thickBot="1">
      <c r="A18" s="1" t="s">
        <v>27</v>
      </c>
      <c r="B18" s="1" t="str">
        <f>'Základní údaje'!B17</f>
        <v>Vachková</v>
      </c>
      <c r="C18" s="1" t="str">
        <f>'Základní údaje'!C17</f>
        <v>Nikola</v>
      </c>
      <c r="D18" s="78">
        <v>1</v>
      </c>
      <c r="E18" s="78"/>
      <c r="F18" s="78"/>
      <c r="G18" s="89"/>
      <c r="H18" s="89"/>
      <c r="I18" s="89"/>
      <c r="J18" s="89"/>
      <c r="K18" s="89"/>
      <c r="L18" s="89"/>
      <c r="M18" s="89"/>
      <c r="N18" s="89"/>
      <c r="O18" s="78">
        <v>2</v>
      </c>
      <c r="P18" s="78"/>
      <c r="Q18" s="78"/>
      <c r="R18" s="78"/>
      <c r="S18" s="106">
        <v>1</v>
      </c>
      <c r="T18" s="106"/>
      <c r="U18" s="106"/>
      <c r="V18" s="106"/>
      <c r="W18" s="106"/>
      <c r="X18" s="106"/>
      <c r="Y18" s="106"/>
      <c r="Z18" s="79">
        <f t="shared" si="0"/>
        <v>1.3333333333333333</v>
      </c>
      <c r="AA18" s="92">
        <v>1</v>
      </c>
      <c r="AC18" s="107">
        <f t="shared" si="1"/>
        <v>1.1666666666666665</v>
      </c>
      <c r="AD18" s="108"/>
    </row>
    <row r="19" spans="29:30" ht="13.5" thickBot="1">
      <c r="AC19" s="109"/>
      <c r="AD19" s="110"/>
    </row>
    <row r="20" spans="29:30" ht="13.5" thickBot="1">
      <c r="AC20" s="60" t="s">
        <v>100</v>
      </c>
      <c r="AD20" s="57">
        <f>AVERAGE(Z3:Z18)</f>
        <v>1.3229166666666665</v>
      </c>
    </row>
    <row r="21" spans="29:30" ht="12.75">
      <c r="AC21" s="46"/>
      <c r="AD21" s="46"/>
    </row>
    <row r="22" spans="29:30" ht="12.75">
      <c r="AC22" s="46"/>
      <c r="AD22" s="46"/>
    </row>
    <row r="23" spans="1:30" ht="24" thickBot="1">
      <c r="A23" s="132" t="s">
        <v>44</v>
      </c>
      <c r="B23" s="132"/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C23" s="46"/>
      <c r="AD23" s="46"/>
    </row>
    <row r="24" spans="1:30" ht="12.75">
      <c r="A24" s="1"/>
      <c r="B24" s="2" t="s">
        <v>0</v>
      </c>
      <c r="C24" s="2" t="s">
        <v>1</v>
      </c>
      <c r="D24" s="126" t="s">
        <v>54</v>
      </c>
      <c r="E24" s="126"/>
      <c r="F24" s="126"/>
      <c r="G24" s="127" t="s">
        <v>50</v>
      </c>
      <c r="H24" s="127"/>
      <c r="I24" s="127"/>
      <c r="J24" s="127"/>
      <c r="K24" s="127"/>
      <c r="L24" s="127"/>
      <c r="M24" s="127"/>
      <c r="N24" s="127"/>
      <c r="O24" s="136" t="s">
        <v>55</v>
      </c>
      <c r="P24" s="137"/>
      <c r="Q24" s="137"/>
      <c r="R24" s="137"/>
      <c r="S24" s="128" t="s">
        <v>53</v>
      </c>
      <c r="T24" s="128"/>
      <c r="U24" s="128"/>
      <c r="V24" s="128"/>
      <c r="W24" s="128"/>
      <c r="X24" s="128"/>
      <c r="Y24" s="128"/>
      <c r="Z24" s="75" t="s">
        <v>43</v>
      </c>
      <c r="AA24" s="100" t="s">
        <v>42</v>
      </c>
      <c r="AC24" s="48" t="s">
        <v>85</v>
      </c>
      <c r="AD24" s="47" t="s">
        <v>84</v>
      </c>
    </row>
    <row r="25" spans="1:30" ht="12.75">
      <c r="A25" s="1" t="s">
        <v>12</v>
      </c>
      <c r="B25" s="1" t="str">
        <f>'Základní údaje'!B2</f>
        <v>Betýnek</v>
      </c>
      <c r="C25" s="1" t="str">
        <f>'Základní údaje'!C2</f>
        <v>Petr</v>
      </c>
      <c r="D25" s="4">
        <v>1</v>
      </c>
      <c r="E25" s="4"/>
      <c r="F25" s="4"/>
      <c r="G25" s="5"/>
      <c r="H25" s="5"/>
      <c r="I25" s="5"/>
      <c r="J25" s="5"/>
      <c r="K25" s="5"/>
      <c r="L25" s="5"/>
      <c r="M25" s="5"/>
      <c r="N25" s="5"/>
      <c r="O25" s="4"/>
      <c r="P25" s="4"/>
      <c r="Q25" s="4"/>
      <c r="R25" s="4"/>
      <c r="S25" s="6"/>
      <c r="T25" s="6"/>
      <c r="U25" s="6"/>
      <c r="V25" s="6"/>
      <c r="W25" s="6"/>
      <c r="X25" s="6"/>
      <c r="Y25" s="6"/>
      <c r="Z25" s="3">
        <f aca="true" t="shared" si="2" ref="Z25:Z40">AVERAGE(D25:Y25)</f>
        <v>1</v>
      </c>
      <c r="AA25" s="105"/>
      <c r="AC25" s="55">
        <f>+(Z3+Z25)/2</f>
        <v>1.75</v>
      </c>
      <c r="AD25" s="51"/>
    </row>
    <row r="26" spans="1:30" ht="12.75">
      <c r="A26" s="1" t="s">
        <v>13</v>
      </c>
      <c r="B26" s="1" t="str">
        <f>'Základní údaje'!B3</f>
        <v>Hospada</v>
      </c>
      <c r="C26" s="1" t="str">
        <f>'Základní údaje'!C3</f>
        <v>Jakub</v>
      </c>
      <c r="D26" s="4">
        <v>1</v>
      </c>
      <c r="E26" s="4"/>
      <c r="F26" s="4"/>
      <c r="G26" s="5"/>
      <c r="H26" s="5"/>
      <c r="I26" s="5"/>
      <c r="J26" s="5"/>
      <c r="K26" s="5"/>
      <c r="L26" s="5"/>
      <c r="M26" s="5"/>
      <c r="N26" s="5"/>
      <c r="O26" s="4"/>
      <c r="P26" s="4"/>
      <c r="Q26" s="4"/>
      <c r="R26" s="4"/>
      <c r="S26" s="6"/>
      <c r="T26" s="6"/>
      <c r="U26" s="6"/>
      <c r="V26" s="6"/>
      <c r="W26" s="6"/>
      <c r="X26" s="6"/>
      <c r="Y26" s="6"/>
      <c r="Z26" s="3">
        <f t="shared" si="2"/>
        <v>1</v>
      </c>
      <c r="AA26" s="105"/>
      <c r="AC26" s="55">
        <f aca="true" t="shared" si="3" ref="AC26:AC40">+(Z4+Z26)/2</f>
        <v>1.1666666666666665</v>
      </c>
      <c r="AD26" s="51"/>
    </row>
    <row r="27" spans="1:30" ht="12.75">
      <c r="A27" s="1" t="s">
        <v>14</v>
      </c>
      <c r="B27" s="1" t="str">
        <f>'Základní údaje'!B4</f>
        <v>Kratochval</v>
      </c>
      <c r="C27" s="1" t="str">
        <f>'Základní údaje'!C4</f>
        <v>Pavel</v>
      </c>
      <c r="D27" s="4">
        <v>1</v>
      </c>
      <c r="E27" s="4"/>
      <c r="F27" s="4"/>
      <c r="G27" s="5"/>
      <c r="H27" s="5"/>
      <c r="I27" s="5"/>
      <c r="J27" s="5"/>
      <c r="K27" s="5"/>
      <c r="L27" s="5"/>
      <c r="M27" s="5"/>
      <c r="N27" s="5"/>
      <c r="O27" s="4"/>
      <c r="P27" s="4"/>
      <c r="Q27" s="4"/>
      <c r="R27" s="4"/>
      <c r="S27" s="6"/>
      <c r="T27" s="6"/>
      <c r="U27" s="6"/>
      <c r="V27" s="6"/>
      <c r="W27" s="6"/>
      <c r="X27" s="6"/>
      <c r="Y27" s="6"/>
      <c r="Z27" s="3">
        <f t="shared" si="2"/>
        <v>1</v>
      </c>
      <c r="AA27" s="105"/>
      <c r="AC27" s="55">
        <f t="shared" si="3"/>
        <v>1.1666666666666665</v>
      </c>
      <c r="AD27" s="51"/>
    </row>
    <row r="28" spans="1:30" ht="12.75">
      <c r="A28" s="1" t="s">
        <v>15</v>
      </c>
      <c r="B28" s="1" t="str">
        <f>'Základní údaje'!B5</f>
        <v>Malý</v>
      </c>
      <c r="C28" s="1" t="str">
        <f>'Základní údaje'!C5</f>
        <v>David</v>
      </c>
      <c r="D28" s="4">
        <v>1</v>
      </c>
      <c r="E28" s="4"/>
      <c r="F28" s="4"/>
      <c r="G28" s="5"/>
      <c r="H28" s="5"/>
      <c r="I28" s="5"/>
      <c r="J28" s="5"/>
      <c r="K28" s="5"/>
      <c r="L28" s="5"/>
      <c r="M28" s="5"/>
      <c r="N28" s="5"/>
      <c r="O28" s="4"/>
      <c r="P28" s="4"/>
      <c r="Q28" s="4"/>
      <c r="R28" s="4"/>
      <c r="S28" s="6"/>
      <c r="T28" s="6"/>
      <c r="U28" s="6"/>
      <c r="V28" s="6"/>
      <c r="W28" s="6"/>
      <c r="X28" s="6"/>
      <c r="Y28" s="6"/>
      <c r="Z28" s="3">
        <f t="shared" si="2"/>
        <v>1</v>
      </c>
      <c r="AA28" s="105"/>
      <c r="AC28" s="55">
        <f t="shared" si="3"/>
        <v>1</v>
      </c>
      <c r="AD28" s="51"/>
    </row>
    <row r="29" spans="1:30" ht="12.75">
      <c r="A29" s="1" t="s">
        <v>16</v>
      </c>
      <c r="B29" s="1" t="str">
        <f>'Základní údaje'!B6</f>
        <v>Strouhal</v>
      </c>
      <c r="C29" s="1" t="str">
        <f>'Základní údaje'!C6</f>
        <v>Petr</v>
      </c>
      <c r="D29" s="4">
        <v>1</v>
      </c>
      <c r="E29" s="4"/>
      <c r="F29" s="4"/>
      <c r="G29" s="5"/>
      <c r="H29" s="5"/>
      <c r="I29" s="5"/>
      <c r="J29" s="5"/>
      <c r="K29" s="5"/>
      <c r="L29" s="5"/>
      <c r="M29" s="5"/>
      <c r="N29" s="5"/>
      <c r="O29" s="4"/>
      <c r="P29" s="4"/>
      <c r="Q29" s="4"/>
      <c r="R29" s="4"/>
      <c r="S29" s="6"/>
      <c r="T29" s="6"/>
      <c r="U29" s="6"/>
      <c r="V29" s="6"/>
      <c r="W29" s="6"/>
      <c r="X29" s="6"/>
      <c r="Y29" s="6"/>
      <c r="Z29" s="3">
        <f t="shared" si="2"/>
        <v>1</v>
      </c>
      <c r="AA29" s="105"/>
      <c r="AC29" s="55">
        <f t="shared" si="3"/>
        <v>1.5</v>
      </c>
      <c r="AD29" s="51"/>
    </row>
    <row r="30" spans="1:30" ht="12.75">
      <c r="A30" s="1" t="s">
        <v>17</v>
      </c>
      <c r="B30" s="1" t="str">
        <f>'Základní údaje'!B7</f>
        <v>Šumař</v>
      </c>
      <c r="C30" s="1" t="str">
        <f>'Základní údaje'!C7</f>
        <v>Daniel</v>
      </c>
      <c r="D30" s="4">
        <v>1</v>
      </c>
      <c r="E30" s="4"/>
      <c r="F30" s="4"/>
      <c r="G30" s="5"/>
      <c r="H30" s="5"/>
      <c r="I30" s="5"/>
      <c r="J30" s="5"/>
      <c r="K30" s="5"/>
      <c r="L30" s="5"/>
      <c r="M30" s="5"/>
      <c r="N30" s="5"/>
      <c r="O30" s="4"/>
      <c r="P30" s="4"/>
      <c r="Q30" s="4"/>
      <c r="R30" s="4"/>
      <c r="S30" s="6"/>
      <c r="T30" s="6"/>
      <c r="U30" s="6"/>
      <c r="V30" s="6"/>
      <c r="W30" s="6"/>
      <c r="X30" s="6"/>
      <c r="Y30" s="6"/>
      <c r="Z30" s="3">
        <f t="shared" si="2"/>
        <v>1</v>
      </c>
      <c r="AA30" s="105"/>
      <c r="AC30" s="55">
        <f t="shared" si="3"/>
        <v>1.3333333333333335</v>
      </c>
      <c r="AD30" s="51"/>
    </row>
    <row r="31" spans="1:30" ht="12.75">
      <c r="A31" s="1" t="s">
        <v>18</v>
      </c>
      <c r="B31" s="1" t="str">
        <f>'Základní údaje'!B8</f>
        <v>Anděrová</v>
      </c>
      <c r="C31" s="1" t="str">
        <f>'Základní údaje'!C8</f>
        <v>Erica</v>
      </c>
      <c r="D31" s="4">
        <v>1</v>
      </c>
      <c r="E31" s="4"/>
      <c r="F31" s="4"/>
      <c r="G31" s="5"/>
      <c r="H31" s="5"/>
      <c r="I31" s="5"/>
      <c r="J31" s="5"/>
      <c r="K31" s="5"/>
      <c r="L31" s="5"/>
      <c r="M31" s="5"/>
      <c r="N31" s="5"/>
      <c r="O31" s="4"/>
      <c r="P31" s="4"/>
      <c r="Q31" s="4"/>
      <c r="R31" s="4"/>
      <c r="S31" s="6"/>
      <c r="T31" s="6"/>
      <c r="U31" s="6"/>
      <c r="V31" s="6"/>
      <c r="W31" s="6"/>
      <c r="X31" s="6"/>
      <c r="Y31" s="6"/>
      <c r="Z31" s="3">
        <f t="shared" si="2"/>
        <v>1</v>
      </c>
      <c r="AA31" s="105"/>
      <c r="AC31" s="55">
        <f t="shared" si="3"/>
        <v>1</v>
      </c>
      <c r="AD31" s="51"/>
    </row>
    <row r="32" spans="1:30" ht="12.75">
      <c r="A32" s="1" t="s">
        <v>19</v>
      </c>
      <c r="B32" s="1" t="str">
        <f>'Základní údaje'!B9</f>
        <v>Bochánková</v>
      </c>
      <c r="C32" s="1" t="str">
        <f>'Základní údaje'!C9</f>
        <v>Kristýna</v>
      </c>
      <c r="D32" s="4">
        <v>1</v>
      </c>
      <c r="E32" s="4"/>
      <c r="F32" s="4"/>
      <c r="G32" s="5"/>
      <c r="H32" s="5"/>
      <c r="I32" s="5"/>
      <c r="J32" s="5"/>
      <c r="K32" s="5"/>
      <c r="L32" s="5"/>
      <c r="M32" s="5"/>
      <c r="N32" s="5"/>
      <c r="O32" s="4"/>
      <c r="P32" s="4"/>
      <c r="Q32" s="4"/>
      <c r="R32" s="4"/>
      <c r="S32" s="6"/>
      <c r="T32" s="6"/>
      <c r="U32" s="6"/>
      <c r="V32" s="6"/>
      <c r="W32" s="6"/>
      <c r="X32" s="6"/>
      <c r="Y32" s="6"/>
      <c r="Z32" s="3">
        <f t="shared" si="2"/>
        <v>1</v>
      </c>
      <c r="AA32" s="105"/>
      <c r="AC32" s="55">
        <f t="shared" si="3"/>
        <v>1</v>
      </c>
      <c r="AD32" s="51"/>
    </row>
    <row r="33" spans="1:30" ht="12.75">
      <c r="A33" s="1" t="s">
        <v>20</v>
      </c>
      <c r="B33" s="1" t="str">
        <f>'Základní údaje'!B10</f>
        <v>Brůžková </v>
      </c>
      <c r="C33" s="1" t="str">
        <f>'Základní údaje'!C10</f>
        <v>Anna</v>
      </c>
      <c r="D33" s="4">
        <v>1</v>
      </c>
      <c r="E33" s="4"/>
      <c r="F33" s="4"/>
      <c r="G33" s="5"/>
      <c r="H33" s="5"/>
      <c r="I33" s="5"/>
      <c r="J33" s="5"/>
      <c r="K33" s="5"/>
      <c r="L33" s="5"/>
      <c r="M33" s="5"/>
      <c r="N33" s="5"/>
      <c r="O33" s="4"/>
      <c r="P33" s="4"/>
      <c r="Q33" s="4"/>
      <c r="R33" s="4"/>
      <c r="S33" s="6"/>
      <c r="T33" s="6"/>
      <c r="U33" s="6"/>
      <c r="V33" s="6"/>
      <c r="W33" s="6"/>
      <c r="X33" s="6"/>
      <c r="Y33" s="6"/>
      <c r="Z33" s="3">
        <f t="shared" si="2"/>
        <v>1</v>
      </c>
      <c r="AA33" s="105"/>
      <c r="AC33" s="55">
        <f t="shared" si="3"/>
        <v>1.5</v>
      </c>
      <c r="AD33" s="51"/>
    </row>
    <row r="34" spans="1:30" ht="12.75">
      <c r="A34" s="1" t="s">
        <v>21</v>
      </c>
      <c r="B34" s="1" t="str">
        <f>'Základní údaje'!B11</f>
        <v>Davidová</v>
      </c>
      <c r="C34" s="1" t="str">
        <f>'Základní údaje'!C11</f>
        <v>Anna</v>
      </c>
      <c r="D34" s="4">
        <v>1</v>
      </c>
      <c r="E34" s="4"/>
      <c r="F34" s="4"/>
      <c r="G34" s="5"/>
      <c r="H34" s="5"/>
      <c r="I34" s="5"/>
      <c r="J34" s="5"/>
      <c r="K34" s="5"/>
      <c r="L34" s="5"/>
      <c r="M34" s="5"/>
      <c r="N34" s="5"/>
      <c r="O34" s="4"/>
      <c r="P34" s="4"/>
      <c r="Q34" s="4"/>
      <c r="R34" s="4"/>
      <c r="S34" s="6"/>
      <c r="T34" s="6"/>
      <c r="U34" s="6"/>
      <c r="V34" s="6"/>
      <c r="W34" s="6"/>
      <c r="X34" s="6"/>
      <c r="Y34" s="6"/>
      <c r="Z34" s="3">
        <f t="shared" si="2"/>
        <v>1</v>
      </c>
      <c r="AA34" s="105"/>
      <c r="AC34" s="55">
        <f t="shared" si="3"/>
        <v>1</v>
      </c>
      <c r="AD34" s="51"/>
    </row>
    <row r="35" spans="1:30" ht="12.75">
      <c r="A35" s="1" t="s">
        <v>22</v>
      </c>
      <c r="B35" s="1" t="str">
        <f>'Základní údaje'!B12</f>
        <v>Fialová</v>
      </c>
      <c r="C35" s="1" t="str">
        <f>'Základní údaje'!C12</f>
        <v>Lucie</v>
      </c>
      <c r="D35" s="4">
        <v>1</v>
      </c>
      <c r="E35" s="4"/>
      <c r="F35" s="4"/>
      <c r="G35" s="5"/>
      <c r="H35" s="5"/>
      <c r="I35" s="5"/>
      <c r="J35" s="5"/>
      <c r="K35" s="5"/>
      <c r="L35" s="5"/>
      <c r="M35" s="5"/>
      <c r="N35" s="5"/>
      <c r="O35" s="4"/>
      <c r="P35" s="4"/>
      <c r="Q35" s="4"/>
      <c r="R35" s="4"/>
      <c r="S35" s="6"/>
      <c r="T35" s="6"/>
      <c r="U35" s="6"/>
      <c r="V35" s="6"/>
      <c r="W35" s="6"/>
      <c r="X35" s="6"/>
      <c r="Y35" s="6"/>
      <c r="Z35" s="3">
        <f t="shared" si="2"/>
        <v>1</v>
      </c>
      <c r="AA35" s="105"/>
      <c r="AC35" s="55">
        <f t="shared" si="3"/>
        <v>1</v>
      </c>
      <c r="AD35" s="51"/>
    </row>
    <row r="36" spans="1:30" ht="12.75">
      <c r="A36" s="1" t="s">
        <v>23</v>
      </c>
      <c r="B36" s="1" t="str">
        <f>'Základní údaje'!B13</f>
        <v>Krucká</v>
      </c>
      <c r="C36" s="1" t="str">
        <f>'Základní údaje'!C13</f>
        <v>Karolína</v>
      </c>
      <c r="D36" s="4">
        <v>1</v>
      </c>
      <c r="E36" s="4"/>
      <c r="F36" s="4"/>
      <c r="G36" s="5"/>
      <c r="H36" s="5"/>
      <c r="I36" s="5"/>
      <c r="J36" s="5"/>
      <c r="K36" s="5"/>
      <c r="L36" s="5"/>
      <c r="M36" s="5"/>
      <c r="N36" s="5"/>
      <c r="O36" s="4"/>
      <c r="P36" s="4"/>
      <c r="Q36" s="4"/>
      <c r="R36" s="4"/>
      <c r="S36" s="6"/>
      <c r="T36" s="6"/>
      <c r="U36" s="6"/>
      <c r="V36" s="6"/>
      <c r="W36" s="6"/>
      <c r="X36" s="6"/>
      <c r="Y36" s="6"/>
      <c r="Z36" s="3">
        <f t="shared" si="2"/>
        <v>1</v>
      </c>
      <c r="AA36" s="105"/>
      <c r="AC36" s="55">
        <f t="shared" si="3"/>
        <v>1</v>
      </c>
      <c r="AD36" s="51"/>
    </row>
    <row r="37" spans="1:30" ht="12.75">
      <c r="A37" s="1" t="s">
        <v>24</v>
      </c>
      <c r="B37" s="1" t="str">
        <f>'Základní údaje'!B14</f>
        <v>Květinová</v>
      </c>
      <c r="C37" s="1" t="str">
        <f>'Základní údaje'!C14</f>
        <v>Barbora</v>
      </c>
      <c r="D37" s="4">
        <v>1</v>
      </c>
      <c r="E37" s="4"/>
      <c r="F37" s="4"/>
      <c r="G37" s="5"/>
      <c r="H37" s="5"/>
      <c r="I37" s="5"/>
      <c r="J37" s="5"/>
      <c r="K37" s="5"/>
      <c r="L37" s="5"/>
      <c r="M37" s="5"/>
      <c r="N37" s="5"/>
      <c r="O37" s="4"/>
      <c r="P37" s="4"/>
      <c r="Q37" s="4"/>
      <c r="R37" s="4"/>
      <c r="S37" s="6"/>
      <c r="T37" s="6"/>
      <c r="U37" s="6"/>
      <c r="V37" s="6"/>
      <c r="W37" s="6"/>
      <c r="X37" s="6"/>
      <c r="Y37" s="6"/>
      <c r="Z37" s="3">
        <f t="shared" si="2"/>
        <v>1</v>
      </c>
      <c r="AA37" s="105"/>
      <c r="AC37" s="55">
        <f t="shared" si="3"/>
        <v>1</v>
      </c>
      <c r="AD37" s="51"/>
    </row>
    <row r="38" spans="1:30" ht="12.75">
      <c r="A38" s="1" t="s">
        <v>25</v>
      </c>
      <c r="B38" s="1" t="str">
        <f>'Základní údaje'!B15</f>
        <v>Máchalová</v>
      </c>
      <c r="C38" s="1" t="str">
        <f>'Základní údaje'!C15</f>
        <v>Anna-Marie</v>
      </c>
      <c r="D38" s="4">
        <v>1</v>
      </c>
      <c r="E38" s="4"/>
      <c r="F38" s="4"/>
      <c r="G38" s="5"/>
      <c r="H38" s="5"/>
      <c r="I38" s="5"/>
      <c r="J38" s="5"/>
      <c r="K38" s="5"/>
      <c r="L38" s="5"/>
      <c r="M38" s="5"/>
      <c r="N38" s="5"/>
      <c r="O38" s="4"/>
      <c r="P38" s="4"/>
      <c r="Q38" s="4"/>
      <c r="R38" s="4"/>
      <c r="S38" s="6"/>
      <c r="T38" s="6"/>
      <c r="U38" s="6"/>
      <c r="V38" s="6"/>
      <c r="W38" s="6"/>
      <c r="X38" s="6"/>
      <c r="Y38" s="6"/>
      <c r="Z38" s="3">
        <f t="shared" si="2"/>
        <v>1</v>
      </c>
      <c r="AA38" s="105"/>
      <c r="AC38" s="55">
        <f t="shared" si="3"/>
        <v>1</v>
      </c>
      <c r="AD38" s="51"/>
    </row>
    <row r="39" spans="1:30" ht="12.75">
      <c r="A39" s="1" t="s">
        <v>26</v>
      </c>
      <c r="B39" s="1" t="str">
        <f>'Základní údaje'!B16</f>
        <v>Opatrná</v>
      </c>
      <c r="C39" s="1" t="str">
        <f>'Základní údaje'!C16</f>
        <v>Veronika</v>
      </c>
      <c r="D39" s="4">
        <v>1</v>
      </c>
      <c r="E39" s="4"/>
      <c r="F39" s="4"/>
      <c r="G39" s="5"/>
      <c r="H39" s="5"/>
      <c r="I39" s="5"/>
      <c r="J39" s="5"/>
      <c r="K39" s="5"/>
      <c r="L39" s="5"/>
      <c r="M39" s="5"/>
      <c r="N39" s="5"/>
      <c r="O39" s="4"/>
      <c r="P39" s="4"/>
      <c r="Q39" s="4"/>
      <c r="R39" s="4"/>
      <c r="S39" s="6"/>
      <c r="T39" s="6"/>
      <c r="U39" s="6"/>
      <c r="V39" s="6"/>
      <c r="W39" s="6"/>
      <c r="X39" s="6"/>
      <c r="Y39" s="6"/>
      <c r="Z39" s="3">
        <f t="shared" si="2"/>
        <v>1</v>
      </c>
      <c r="AA39" s="105"/>
      <c r="AC39" s="55">
        <f t="shared" si="3"/>
        <v>1</v>
      </c>
      <c r="AD39" s="51"/>
    </row>
    <row r="40" spans="1:30" ht="13.5" thickBot="1">
      <c r="A40" s="1" t="s">
        <v>27</v>
      </c>
      <c r="B40" s="1" t="str">
        <f>'Základní údaje'!B17</f>
        <v>Vachková</v>
      </c>
      <c r="C40" s="1" t="str">
        <f>'Základní údaje'!C17</f>
        <v>Nikola</v>
      </c>
      <c r="D40" s="78">
        <v>1</v>
      </c>
      <c r="E40" s="78"/>
      <c r="F40" s="78"/>
      <c r="G40" s="89"/>
      <c r="H40" s="89"/>
      <c r="I40" s="89"/>
      <c r="J40" s="89"/>
      <c r="K40" s="89"/>
      <c r="L40" s="89"/>
      <c r="M40" s="89"/>
      <c r="N40" s="89"/>
      <c r="O40" s="78"/>
      <c r="P40" s="78"/>
      <c r="Q40" s="78"/>
      <c r="R40" s="78"/>
      <c r="S40" s="106"/>
      <c r="T40" s="106"/>
      <c r="U40" s="106"/>
      <c r="V40" s="106"/>
      <c r="W40" s="106"/>
      <c r="X40" s="106"/>
      <c r="Y40" s="106"/>
      <c r="Z40" s="79">
        <f t="shared" si="2"/>
        <v>1</v>
      </c>
      <c r="AA40" s="92"/>
      <c r="AC40" s="81">
        <f t="shared" si="3"/>
        <v>1.1666666666666665</v>
      </c>
      <c r="AD40" s="52"/>
    </row>
    <row r="41" spans="29:30" ht="13.5" thickBot="1">
      <c r="AC41" s="46"/>
      <c r="AD41" s="46"/>
    </row>
    <row r="42" spans="29:30" ht="13.5" thickBot="1">
      <c r="AC42" s="60" t="s">
        <v>99</v>
      </c>
      <c r="AD42" s="57">
        <f>AVERAGE(Z25:Z40)</f>
        <v>1</v>
      </c>
    </row>
    <row r="43" spans="29:30" ht="13.5" thickBot="1">
      <c r="AC43" s="46"/>
      <c r="AD43" s="46"/>
    </row>
    <row r="44" spans="29:30" ht="13.5" thickBot="1">
      <c r="AC44" s="60" t="s">
        <v>98</v>
      </c>
      <c r="AD44" s="57">
        <f>+(AD20+AD42)/2</f>
        <v>1.1614583333333333</v>
      </c>
    </row>
    <row r="45" spans="1:30" ht="24" thickBot="1">
      <c r="A45" s="124" t="s">
        <v>45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C45" s="46"/>
      <c r="AD45" s="46"/>
    </row>
    <row r="46" spans="1:30" ht="12.75">
      <c r="A46" s="1"/>
      <c r="B46" s="2" t="s">
        <v>0</v>
      </c>
      <c r="C46" s="2" t="s">
        <v>1</v>
      </c>
      <c r="D46" s="126" t="s">
        <v>54</v>
      </c>
      <c r="E46" s="126"/>
      <c r="F46" s="126"/>
      <c r="G46" s="127" t="s">
        <v>50</v>
      </c>
      <c r="H46" s="127"/>
      <c r="I46" s="127"/>
      <c r="J46" s="127"/>
      <c r="K46" s="127"/>
      <c r="L46" s="127"/>
      <c r="M46" s="127"/>
      <c r="N46" s="127"/>
      <c r="O46" s="136" t="s">
        <v>55</v>
      </c>
      <c r="P46" s="137"/>
      <c r="Q46" s="137"/>
      <c r="R46" s="137"/>
      <c r="S46" s="128" t="s">
        <v>53</v>
      </c>
      <c r="T46" s="128"/>
      <c r="U46" s="128"/>
      <c r="V46" s="128"/>
      <c r="W46" s="128"/>
      <c r="X46" s="128"/>
      <c r="Y46" s="128"/>
      <c r="Z46" s="75" t="s">
        <v>43</v>
      </c>
      <c r="AA46" s="100" t="s">
        <v>42</v>
      </c>
      <c r="AC46" s="48" t="s">
        <v>86</v>
      </c>
      <c r="AD46" s="47" t="s">
        <v>84</v>
      </c>
    </row>
    <row r="47" spans="1:30" ht="12.75">
      <c r="A47" s="1" t="s">
        <v>12</v>
      </c>
      <c r="B47" s="1" t="str">
        <f>'Základní údaje'!B2</f>
        <v>Betýnek</v>
      </c>
      <c r="C47" s="1" t="str">
        <f>'Základní údaje'!C2</f>
        <v>Petr</v>
      </c>
      <c r="D47" s="4"/>
      <c r="E47" s="4"/>
      <c r="F47" s="4"/>
      <c r="G47" s="5"/>
      <c r="H47" s="5"/>
      <c r="I47" s="5"/>
      <c r="J47" s="5"/>
      <c r="K47" s="5"/>
      <c r="L47" s="5"/>
      <c r="M47" s="5"/>
      <c r="N47" s="5"/>
      <c r="O47" s="4"/>
      <c r="P47" s="4"/>
      <c r="Q47" s="4"/>
      <c r="R47" s="4"/>
      <c r="S47" s="6"/>
      <c r="T47" s="6"/>
      <c r="U47" s="6"/>
      <c r="V47" s="6"/>
      <c r="W47" s="6"/>
      <c r="X47" s="6"/>
      <c r="Y47" s="6"/>
      <c r="Z47" s="3" t="e">
        <f aca="true" t="shared" si="4" ref="Z47:Z62">AVERAGE(D47:Y47)</f>
        <v>#DIV/0!</v>
      </c>
      <c r="AA47" s="105"/>
      <c r="AC47" s="49" t="e">
        <f>+(Z47+Z69)/2</f>
        <v>#DIV/0!</v>
      </c>
      <c r="AD47" s="51"/>
    </row>
    <row r="48" spans="1:30" ht="12.75">
      <c r="A48" s="1" t="s">
        <v>13</v>
      </c>
      <c r="B48" s="1" t="str">
        <f>'Základní údaje'!B3</f>
        <v>Hospada</v>
      </c>
      <c r="C48" s="1" t="str">
        <f>'Základní údaje'!C3</f>
        <v>Jakub</v>
      </c>
      <c r="D48" s="4"/>
      <c r="E48" s="4"/>
      <c r="F48" s="4"/>
      <c r="G48" s="5"/>
      <c r="H48" s="5"/>
      <c r="I48" s="5"/>
      <c r="J48" s="5"/>
      <c r="K48" s="5"/>
      <c r="L48" s="5"/>
      <c r="M48" s="5"/>
      <c r="N48" s="5"/>
      <c r="O48" s="4"/>
      <c r="P48" s="4"/>
      <c r="Q48" s="4"/>
      <c r="R48" s="4"/>
      <c r="S48" s="6"/>
      <c r="T48" s="6"/>
      <c r="U48" s="6"/>
      <c r="V48" s="6"/>
      <c r="W48" s="6"/>
      <c r="X48" s="6"/>
      <c r="Y48" s="6"/>
      <c r="Z48" s="3" t="e">
        <f t="shared" si="4"/>
        <v>#DIV/0!</v>
      </c>
      <c r="AA48" s="105"/>
      <c r="AC48" s="49" t="e">
        <f aca="true" t="shared" si="5" ref="AC48:AC62">+(Z48+Z70)/2</f>
        <v>#DIV/0!</v>
      </c>
      <c r="AD48" s="51"/>
    </row>
    <row r="49" spans="1:30" ht="12.75">
      <c r="A49" s="1" t="s">
        <v>14</v>
      </c>
      <c r="B49" s="1" t="str">
        <f>'Základní údaje'!B4</f>
        <v>Kratochval</v>
      </c>
      <c r="C49" s="1" t="str">
        <f>'Základní údaje'!C4</f>
        <v>Pavel</v>
      </c>
      <c r="D49" s="4"/>
      <c r="E49" s="4"/>
      <c r="F49" s="4"/>
      <c r="G49" s="5"/>
      <c r="H49" s="5"/>
      <c r="I49" s="5"/>
      <c r="J49" s="5"/>
      <c r="K49" s="5"/>
      <c r="L49" s="5"/>
      <c r="M49" s="5"/>
      <c r="N49" s="5"/>
      <c r="O49" s="4"/>
      <c r="P49" s="4"/>
      <c r="Q49" s="4"/>
      <c r="R49" s="4"/>
      <c r="S49" s="6"/>
      <c r="T49" s="6"/>
      <c r="U49" s="6"/>
      <c r="V49" s="6"/>
      <c r="W49" s="6"/>
      <c r="X49" s="6"/>
      <c r="Y49" s="6"/>
      <c r="Z49" s="3" t="e">
        <f t="shared" si="4"/>
        <v>#DIV/0!</v>
      </c>
      <c r="AA49" s="105"/>
      <c r="AC49" s="49" t="e">
        <f t="shared" si="5"/>
        <v>#DIV/0!</v>
      </c>
      <c r="AD49" s="51"/>
    </row>
    <row r="50" spans="1:30" ht="12.75">
      <c r="A50" s="1" t="s">
        <v>15</v>
      </c>
      <c r="B50" s="1" t="str">
        <f>'Základní údaje'!B5</f>
        <v>Malý</v>
      </c>
      <c r="C50" s="1" t="str">
        <f>'Základní údaje'!C5</f>
        <v>David</v>
      </c>
      <c r="D50" s="4"/>
      <c r="E50" s="4"/>
      <c r="F50" s="4"/>
      <c r="G50" s="5"/>
      <c r="H50" s="5"/>
      <c r="I50" s="5"/>
      <c r="J50" s="5"/>
      <c r="K50" s="5"/>
      <c r="L50" s="5"/>
      <c r="M50" s="5"/>
      <c r="N50" s="5"/>
      <c r="O50" s="4"/>
      <c r="P50" s="4"/>
      <c r="Q50" s="4"/>
      <c r="R50" s="4"/>
      <c r="S50" s="6"/>
      <c r="T50" s="6"/>
      <c r="U50" s="6"/>
      <c r="V50" s="6"/>
      <c r="W50" s="6"/>
      <c r="X50" s="6"/>
      <c r="Y50" s="6"/>
      <c r="Z50" s="3" t="e">
        <f t="shared" si="4"/>
        <v>#DIV/0!</v>
      </c>
      <c r="AA50" s="105"/>
      <c r="AC50" s="49" t="e">
        <f t="shared" si="5"/>
        <v>#DIV/0!</v>
      </c>
      <c r="AD50" s="51"/>
    </row>
    <row r="51" spans="1:30" ht="12.75">
      <c r="A51" s="1" t="s">
        <v>16</v>
      </c>
      <c r="B51" s="1" t="str">
        <f>'Základní údaje'!B6</f>
        <v>Strouhal</v>
      </c>
      <c r="C51" s="1" t="str">
        <f>'Základní údaje'!C6</f>
        <v>Petr</v>
      </c>
      <c r="D51" s="4"/>
      <c r="E51" s="4"/>
      <c r="F51" s="4"/>
      <c r="G51" s="5"/>
      <c r="H51" s="5"/>
      <c r="I51" s="5"/>
      <c r="J51" s="5"/>
      <c r="K51" s="5"/>
      <c r="L51" s="5"/>
      <c r="M51" s="5"/>
      <c r="N51" s="5"/>
      <c r="O51" s="4"/>
      <c r="P51" s="4"/>
      <c r="Q51" s="4"/>
      <c r="R51" s="4"/>
      <c r="S51" s="6"/>
      <c r="T51" s="6"/>
      <c r="U51" s="6"/>
      <c r="V51" s="6"/>
      <c r="W51" s="6"/>
      <c r="X51" s="6"/>
      <c r="Y51" s="6"/>
      <c r="Z51" s="3" t="e">
        <f t="shared" si="4"/>
        <v>#DIV/0!</v>
      </c>
      <c r="AA51" s="105"/>
      <c r="AC51" s="49" t="e">
        <f t="shared" si="5"/>
        <v>#DIV/0!</v>
      </c>
      <c r="AD51" s="51"/>
    </row>
    <row r="52" spans="1:30" ht="12.75">
      <c r="A52" s="1" t="s">
        <v>17</v>
      </c>
      <c r="B52" s="1" t="str">
        <f>'Základní údaje'!B7</f>
        <v>Šumař</v>
      </c>
      <c r="C52" s="1" t="str">
        <f>'Základní údaje'!C7</f>
        <v>Daniel</v>
      </c>
      <c r="D52" s="4"/>
      <c r="E52" s="4"/>
      <c r="F52" s="4"/>
      <c r="G52" s="5"/>
      <c r="H52" s="5"/>
      <c r="I52" s="5"/>
      <c r="J52" s="5"/>
      <c r="K52" s="5"/>
      <c r="L52" s="5"/>
      <c r="M52" s="5"/>
      <c r="N52" s="5"/>
      <c r="O52" s="4"/>
      <c r="P52" s="4"/>
      <c r="Q52" s="4"/>
      <c r="R52" s="4"/>
      <c r="S52" s="6"/>
      <c r="T52" s="6"/>
      <c r="U52" s="6"/>
      <c r="V52" s="6"/>
      <c r="W52" s="6"/>
      <c r="X52" s="6"/>
      <c r="Y52" s="6"/>
      <c r="Z52" s="3" t="e">
        <f t="shared" si="4"/>
        <v>#DIV/0!</v>
      </c>
      <c r="AA52" s="105"/>
      <c r="AC52" s="49" t="e">
        <f t="shared" si="5"/>
        <v>#DIV/0!</v>
      </c>
      <c r="AD52" s="51"/>
    </row>
    <row r="53" spans="1:30" ht="12.75">
      <c r="A53" s="1" t="s">
        <v>18</v>
      </c>
      <c r="B53" s="1" t="str">
        <f>'Základní údaje'!B8</f>
        <v>Anděrová</v>
      </c>
      <c r="C53" s="1" t="str">
        <f>'Základní údaje'!C8</f>
        <v>Erica</v>
      </c>
      <c r="D53" s="4"/>
      <c r="E53" s="4"/>
      <c r="F53" s="4"/>
      <c r="G53" s="5"/>
      <c r="H53" s="5"/>
      <c r="I53" s="5"/>
      <c r="J53" s="5"/>
      <c r="K53" s="5"/>
      <c r="L53" s="5"/>
      <c r="M53" s="5"/>
      <c r="N53" s="5"/>
      <c r="O53" s="4"/>
      <c r="P53" s="4"/>
      <c r="Q53" s="4"/>
      <c r="R53" s="4"/>
      <c r="S53" s="6"/>
      <c r="T53" s="6"/>
      <c r="U53" s="6"/>
      <c r="V53" s="6"/>
      <c r="W53" s="6"/>
      <c r="X53" s="6"/>
      <c r="Y53" s="6"/>
      <c r="Z53" s="3" t="e">
        <f t="shared" si="4"/>
        <v>#DIV/0!</v>
      </c>
      <c r="AA53" s="105"/>
      <c r="AC53" s="49" t="e">
        <f t="shared" si="5"/>
        <v>#DIV/0!</v>
      </c>
      <c r="AD53" s="51"/>
    </row>
    <row r="54" spans="1:30" ht="12.75">
      <c r="A54" s="1" t="s">
        <v>19</v>
      </c>
      <c r="B54" s="1" t="str">
        <f>'Základní údaje'!B9</f>
        <v>Bochánková</v>
      </c>
      <c r="C54" s="1" t="str">
        <f>'Základní údaje'!C9</f>
        <v>Kristýna</v>
      </c>
      <c r="D54" s="4"/>
      <c r="E54" s="4"/>
      <c r="F54" s="4"/>
      <c r="G54" s="5"/>
      <c r="H54" s="5"/>
      <c r="I54" s="5"/>
      <c r="J54" s="5"/>
      <c r="K54" s="5"/>
      <c r="L54" s="5"/>
      <c r="M54" s="5"/>
      <c r="N54" s="5"/>
      <c r="O54" s="4"/>
      <c r="P54" s="4"/>
      <c r="Q54" s="4"/>
      <c r="R54" s="4"/>
      <c r="S54" s="6"/>
      <c r="T54" s="6"/>
      <c r="U54" s="6"/>
      <c r="V54" s="6"/>
      <c r="W54" s="6"/>
      <c r="X54" s="6"/>
      <c r="Y54" s="6"/>
      <c r="Z54" s="3" t="e">
        <f t="shared" si="4"/>
        <v>#DIV/0!</v>
      </c>
      <c r="AA54" s="105"/>
      <c r="AC54" s="49" t="e">
        <f t="shared" si="5"/>
        <v>#DIV/0!</v>
      </c>
      <c r="AD54" s="51"/>
    </row>
    <row r="55" spans="1:30" ht="12.75">
      <c r="A55" s="1" t="s">
        <v>20</v>
      </c>
      <c r="B55" s="1" t="str">
        <f>'Základní údaje'!B10</f>
        <v>Brůžková </v>
      </c>
      <c r="C55" s="1" t="str">
        <f>'Základní údaje'!C10</f>
        <v>Anna</v>
      </c>
      <c r="D55" s="4"/>
      <c r="E55" s="4"/>
      <c r="F55" s="4"/>
      <c r="G55" s="5"/>
      <c r="H55" s="5"/>
      <c r="I55" s="5"/>
      <c r="J55" s="5"/>
      <c r="K55" s="5"/>
      <c r="L55" s="5"/>
      <c r="M55" s="5"/>
      <c r="N55" s="5"/>
      <c r="O55" s="4"/>
      <c r="P55" s="4"/>
      <c r="Q55" s="4"/>
      <c r="R55" s="4"/>
      <c r="S55" s="6"/>
      <c r="T55" s="6"/>
      <c r="U55" s="6"/>
      <c r="V55" s="6"/>
      <c r="W55" s="6"/>
      <c r="X55" s="6"/>
      <c r="Y55" s="6"/>
      <c r="Z55" s="3" t="e">
        <f t="shared" si="4"/>
        <v>#DIV/0!</v>
      </c>
      <c r="AA55" s="105"/>
      <c r="AC55" s="49" t="e">
        <f t="shared" si="5"/>
        <v>#DIV/0!</v>
      </c>
      <c r="AD55" s="51"/>
    </row>
    <row r="56" spans="1:30" ht="12.75">
      <c r="A56" s="1" t="s">
        <v>21</v>
      </c>
      <c r="B56" s="1" t="str">
        <f>'Základní údaje'!B11</f>
        <v>Davidová</v>
      </c>
      <c r="C56" s="1" t="str">
        <f>'Základní údaje'!C11</f>
        <v>Anna</v>
      </c>
      <c r="D56" s="4"/>
      <c r="E56" s="4"/>
      <c r="F56" s="4"/>
      <c r="G56" s="5"/>
      <c r="H56" s="5"/>
      <c r="I56" s="5"/>
      <c r="J56" s="5"/>
      <c r="K56" s="5"/>
      <c r="L56" s="5"/>
      <c r="M56" s="5"/>
      <c r="N56" s="5"/>
      <c r="O56" s="4"/>
      <c r="P56" s="4"/>
      <c r="Q56" s="4"/>
      <c r="R56" s="4"/>
      <c r="S56" s="6"/>
      <c r="T56" s="6"/>
      <c r="U56" s="6"/>
      <c r="V56" s="6"/>
      <c r="W56" s="6"/>
      <c r="X56" s="6"/>
      <c r="Y56" s="6"/>
      <c r="Z56" s="3" t="e">
        <f t="shared" si="4"/>
        <v>#DIV/0!</v>
      </c>
      <c r="AA56" s="105"/>
      <c r="AC56" s="49" t="e">
        <f t="shared" si="5"/>
        <v>#DIV/0!</v>
      </c>
      <c r="AD56" s="51"/>
    </row>
    <row r="57" spans="1:30" ht="12.75">
      <c r="A57" s="1" t="s">
        <v>22</v>
      </c>
      <c r="B57" s="1" t="str">
        <f>'Základní údaje'!B12</f>
        <v>Fialová</v>
      </c>
      <c r="C57" s="1" t="str">
        <f>'Základní údaje'!C12</f>
        <v>Lucie</v>
      </c>
      <c r="D57" s="4"/>
      <c r="E57" s="4"/>
      <c r="F57" s="4"/>
      <c r="G57" s="5"/>
      <c r="H57" s="5"/>
      <c r="I57" s="5"/>
      <c r="J57" s="5"/>
      <c r="K57" s="5"/>
      <c r="L57" s="5"/>
      <c r="M57" s="5"/>
      <c r="N57" s="5"/>
      <c r="O57" s="4"/>
      <c r="P57" s="4"/>
      <c r="Q57" s="4"/>
      <c r="R57" s="4"/>
      <c r="S57" s="6"/>
      <c r="T57" s="6"/>
      <c r="U57" s="6"/>
      <c r="V57" s="6"/>
      <c r="W57" s="6"/>
      <c r="X57" s="6"/>
      <c r="Y57" s="6"/>
      <c r="Z57" s="3" t="e">
        <f t="shared" si="4"/>
        <v>#DIV/0!</v>
      </c>
      <c r="AA57" s="105"/>
      <c r="AC57" s="49" t="e">
        <f t="shared" si="5"/>
        <v>#DIV/0!</v>
      </c>
      <c r="AD57" s="51"/>
    </row>
    <row r="58" spans="1:30" ht="12.75">
      <c r="A58" s="1" t="s">
        <v>23</v>
      </c>
      <c r="B58" s="1" t="str">
        <f>'Základní údaje'!B13</f>
        <v>Krucká</v>
      </c>
      <c r="C58" s="1" t="str">
        <f>'Základní údaje'!C13</f>
        <v>Karolína</v>
      </c>
      <c r="D58" s="4"/>
      <c r="E58" s="4"/>
      <c r="F58" s="4"/>
      <c r="G58" s="5"/>
      <c r="H58" s="5"/>
      <c r="I58" s="5"/>
      <c r="J58" s="5"/>
      <c r="K58" s="5"/>
      <c r="L58" s="5"/>
      <c r="M58" s="5"/>
      <c r="N58" s="5"/>
      <c r="O58" s="4"/>
      <c r="P58" s="4"/>
      <c r="Q58" s="4"/>
      <c r="R58" s="4"/>
      <c r="S58" s="6"/>
      <c r="T58" s="6"/>
      <c r="U58" s="6"/>
      <c r="V58" s="6"/>
      <c r="W58" s="6"/>
      <c r="X58" s="6"/>
      <c r="Y58" s="6"/>
      <c r="Z58" s="3" t="e">
        <f t="shared" si="4"/>
        <v>#DIV/0!</v>
      </c>
      <c r="AA58" s="105"/>
      <c r="AC58" s="49" t="e">
        <f t="shared" si="5"/>
        <v>#DIV/0!</v>
      </c>
      <c r="AD58" s="51"/>
    </row>
    <row r="59" spans="1:30" ht="12.75">
      <c r="A59" s="1" t="s">
        <v>24</v>
      </c>
      <c r="B59" s="1" t="str">
        <f>'Základní údaje'!B14</f>
        <v>Květinová</v>
      </c>
      <c r="C59" s="1" t="str">
        <f>'Základní údaje'!C14</f>
        <v>Barbora</v>
      </c>
      <c r="D59" s="4"/>
      <c r="E59" s="4"/>
      <c r="F59" s="4"/>
      <c r="G59" s="5"/>
      <c r="H59" s="5"/>
      <c r="I59" s="5"/>
      <c r="J59" s="5"/>
      <c r="K59" s="5"/>
      <c r="L59" s="5"/>
      <c r="M59" s="5"/>
      <c r="N59" s="5"/>
      <c r="O59" s="4"/>
      <c r="P59" s="4"/>
      <c r="Q59" s="4"/>
      <c r="R59" s="4"/>
      <c r="S59" s="6"/>
      <c r="T59" s="6"/>
      <c r="U59" s="6"/>
      <c r="V59" s="6"/>
      <c r="W59" s="6"/>
      <c r="X59" s="6"/>
      <c r="Y59" s="6"/>
      <c r="Z59" s="3" t="e">
        <f t="shared" si="4"/>
        <v>#DIV/0!</v>
      </c>
      <c r="AA59" s="105"/>
      <c r="AC59" s="49" t="e">
        <f t="shared" si="5"/>
        <v>#DIV/0!</v>
      </c>
      <c r="AD59" s="51"/>
    </row>
    <row r="60" spans="1:30" ht="12.75">
      <c r="A60" s="1" t="s">
        <v>25</v>
      </c>
      <c r="B60" s="1" t="str">
        <f>'Základní údaje'!B15</f>
        <v>Máchalová</v>
      </c>
      <c r="C60" s="1" t="str">
        <f>'Základní údaje'!C15</f>
        <v>Anna-Marie</v>
      </c>
      <c r="D60" s="4"/>
      <c r="E60" s="4"/>
      <c r="F60" s="4"/>
      <c r="G60" s="5"/>
      <c r="H60" s="5"/>
      <c r="I60" s="5"/>
      <c r="J60" s="5"/>
      <c r="K60" s="5"/>
      <c r="L60" s="5"/>
      <c r="M60" s="5"/>
      <c r="N60" s="5"/>
      <c r="O60" s="4"/>
      <c r="P60" s="4"/>
      <c r="Q60" s="4"/>
      <c r="R60" s="4"/>
      <c r="S60" s="6"/>
      <c r="T60" s="6"/>
      <c r="U60" s="6"/>
      <c r="V60" s="6"/>
      <c r="W60" s="6"/>
      <c r="X60" s="6"/>
      <c r="Y60" s="6"/>
      <c r="Z60" s="3" t="e">
        <f t="shared" si="4"/>
        <v>#DIV/0!</v>
      </c>
      <c r="AA60" s="105"/>
      <c r="AC60" s="49" t="e">
        <f t="shared" si="5"/>
        <v>#DIV/0!</v>
      </c>
      <c r="AD60" s="51"/>
    </row>
    <row r="61" spans="1:30" ht="12.75">
      <c r="A61" s="1" t="s">
        <v>26</v>
      </c>
      <c r="B61" s="1" t="str">
        <f>'Základní údaje'!B16</f>
        <v>Opatrná</v>
      </c>
      <c r="C61" s="1" t="str">
        <f>'Základní údaje'!C16</f>
        <v>Veronika</v>
      </c>
      <c r="D61" s="4"/>
      <c r="E61" s="4"/>
      <c r="F61" s="4"/>
      <c r="G61" s="5"/>
      <c r="H61" s="5"/>
      <c r="I61" s="5"/>
      <c r="J61" s="5"/>
      <c r="K61" s="5"/>
      <c r="L61" s="5"/>
      <c r="M61" s="5"/>
      <c r="N61" s="5"/>
      <c r="O61" s="4"/>
      <c r="P61" s="4"/>
      <c r="Q61" s="4"/>
      <c r="R61" s="4"/>
      <c r="S61" s="6"/>
      <c r="T61" s="6"/>
      <c r="U61" s="6"/>
      <c r="V61" s="6"/>
      <c r="W61" s="6"/>
      <c r="X61" s="6"/>
      <c r="Y61" s="6"/>
      <c r="Z61" s="3" t="e">
        <f t="shared" si="4"/>
        <v>#DIV/0!</v>
      </c>
      <c r="AA61" s="105"/>
      <c r="AC61" s="49" t="e">
        <f t="shared" si="5"/>
        <v>#DIV/0!</v>
      </c>
      <c r="AD61" s="51"/>
    </row>
    <row r="62" spans="1:30" ht="13.5" thickBot="1">
      <c r="A62" s="1" t="s">
        <v>27</v>
      </c>
      <c r="B62" s="1" t="str">
        <f>'Základní údaje'!B17</f>
        <v>Vachková</v>
      </c>
      <c r="C62" s="1" t="str">
        <f>'Základní údaje'!C17</f>
        <v>Nikola</v>
      </c>
      <c r="D62" s="78"/>
      <c r="E62" s="78"/>
      <c r="F62" s="78"/>
      <c r="G62" s="89"/>
      <c r="H62" s="89"/>
      <c r="I62" s="89"/>
      <c r="J62" s="89"/>
      <c r="K62" s="89"/>
      <c r="L62" s="89"/>
      <c r="M62" s="89"/>
      <c r="N62" s="89"/>
      <c r="O62" s="78"/>
      <c r="P62" s="78"/>
      <c r="Q62" s="78"/>
      <c r="R62" s="78"/>
      <c r="S62" s="106"/>
      <c r="T62" s="106"/>
      <c r="U62" s="106"/>
      <c r="V62" s="106"/>
      <c r="W62" s="106"/>
      <c r="X62" s="106"/>
      <c r="Y62" s="106"/>
      <c r="Z62" s="79" t="e">
        <f t="shared" si="4"/>
        <v>#DIV/0!</v>
      </c>
      <c r="AA62" s="92"/>
      <c r="AC62" s="111" t="e">
        <f t="shared" si="5"/>
        <v>#DIV/0!</v>
      </c>
      <c r="AD62" s="52"/>
    </row>
    <row r="63" ht="13.5" thickBot="1"/>
    <row r="64" spans="29:30" ht="13.5" thickBot="1">
      <c r="AC64" s="61" t="s">
        <v>94</v>
      </c>
      <c r="AD64" s="62" t="e">
        <f>AVERAGE(Z47:Z62)</f>
        <v>#DIV/0!</v>
      </c>
    </row>
    <row r="67" spans="1:26" ht="24" thickBot="1">
      <c r="A67" s="124" t="s">
        <v>46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</row>
    <row r="68" spans="1:30" ht="12.75">
      <c r="A68" s="1"/>
      <c r="B68" s="2" t="s">
        <v>0</v>
      </c>
      <c r="C68" s="2" t="s">
        <v>1</v>
      </c>
      <c r="D68" s="126" t="s">
        <v>54</v>
      </c>
      <c r="E68" s="126"/>
      <c r="F68" s="126"/>
      <c r="G68" s="127" t="s">
        <v>50</v>
      </c>
      <c r="H68" s="127"/>
      <c r="I68" s="127"/>
      <c r="J68" s="127"/>
      <c r="K68" s="127"/>
      <c r="L68" s="127"/>
      <c r="M68" s="127"/>
      <c r="N68" s="127"/>
      <c r="O68" s="136" t="s">
        <v>55</v>
      </c>
      <c r="P68" s="137"/>
      <c r="Q68" s="137"/>
      <c r="R68" s="137"/>
      <c r="S68" s="128" t="s">
        <v>53</v>
      </c>
      <c r="T68" s="128"/>
      <c r="U68" s="128"/>
      <c r="V68" s="128"/>
      <c r="W68" s="128"/>
      <c r="X68" s="128"/>
      <c r="Y68" s="128"/>
      <c r="Z68" s="75" t="s">
        <v>43</v>
      </c>
      <c r="AA68" s="100" t="s">
        <v>42</v>
      </c>
      <c r="AC68" s="48" t="s">
        <v>86</v>
      </c>
      <c r="AD68" s="47" t="s">
        <v>84</v>
      </c>
    </row>
    <row r="69" spans="1:30" ht="12.75">
      <c r="A69" s="1" t="s">
        <v>12</v>
      </c>
      <c r="B69" s="1" t="str">
        <f>'Základní údaje'!B2</f>
        <v>Betýnek</v>
      </c>
      <c r="C69" s="1" t="str">
        <f>'Základní údaje'!C2</f>
        <v>Petr</v>
      </c>
      <c r="D69" s="4"/>
      <c r="E69" s="4"/>
      <c r="F69" s="4"/>
      <c r="G69" s="5"/>
      <c r="H69" s="5"/>
      <c r="I69" s="5"/>
      <c r="J69" s="5"/>
      <c r="K69" s="5"/>
      <c r="L69" s="5"/>
      <c r="M69" s="5"/>
      <c r="N69" s="5"/>
      <c r="O69" s="4"/>
      <c r="P69" s="4"/>
      <c r="Q69" s="4"/>
      <c r="R69" s="4"/>
      <c r="S69" s="6"/>
      <c r="T69" s="6"/>
      <c r="U69" s="6"/>
      <c r="V69" s="6"/>
      <c r="W69" s="6"/>
      <c r="X69" s="6"/>
      <c r="Y69" s="6"/>
      <c r="Z69" s="3" t="e">
        <f>AVERAGE(D69:Y69)</f>
        <v>#DIV/0!</v>
      </c>
      <c r="AA69" s="105"/>
      <c r="AC69" s="68" t="e">
        <f>+(Z47+Z69)/2</f>
        <v>#DIV/0!</v>
      </c>
      <c r="AD69" s="53"/>
    </row>
    <row r="70" spans="1:30" ht="12.75">
      <c r="A70" s="1" t="s">
        <v>13</v>
      </c>
      <c r="B70" s="1" t="str">
        <f>'Základní údaje'!B3</f>
        <v>Hospada</v>
      </c>
      <c r="C70" s="1" t="str">
        <f>'Základní údaje'!C3</f>
        <v>Jakub</v>
      </c>
      <c r="D70" s="4"/>
      <c r="E70" s="4"/>
      <c r="F70" s="4"/>
      <c r="G70" s="5"/>
      <c r="H70" s="5"/>
      <c r="I70" s="5"/>
      <c r="J70" s="5"/>
      <c r="K70" s="5"/>
      <c r="L70" s="5"/>
      <c r="M70" s="5"/>
      <c r="N70" s="5"/>
      <c r="O70" s="4"/>
      <c r="P70" s="4"/>
      <c r="Q70" s="4"/>
      <c r="R70" s="4"/>
      <c r="S70" s="6"/>
      <c r="T70" s="6"/>
      <c r="U70" s="6"/>
      <c r="V70" s="6"/>
      <c r="W70" s="6"/>
      <c r="X70" s="6"/>
      <c r="Y70" s="6"/>
      <c r="Z70" s="3" t="e">
        <f aca="true" t="shared" si="6" ref="Z70:Z84">AVERAGE(D70:Y70)</f>
        <v>#DIV/0!</v>
      </c>
      <c r="AA70" s="105"/>
      <c r="AC70" s="68" t="e">
        <f aca="true" t="shared" si="7" ref="AC70:AC84">+(Z48+Z70)/2</f>
        <v>#DIV/0!</v>
      </c>
      <c r="AD70" s="53"/>
    </row>
    <row r="71" spans="1:30" ht="12.75">
      <c r="A71" s="1" t="s">
        <v>14</v>
      </c>
      <c r="B71" s="1" t="str">
        <f>'Základní údaje'!B4</f>
        <v>Kratochval</v>
      </c>
      <c r="C71" s="1" t="str">
        <f>'Základní údaje'!C4</f>
        <v>Pavel</v>
      </c>
      <c r="D71" s="4"/>
      <c r="E71" s="4"/>
      <c r="F71" s="4"/>
      <c r="G71" s="5"/>
      <c r="H71" s="5"/>
      <c r="I71" s="5"/>
      <c r="J71" s="5"/>
      <c r="K71" s="5"/>
      <c r="L71" s="5"/>
      <c r="M71" s="5"/>
      <c r="N71" s="5"/>
      <c r="O71" s="4"/>
      <c r="P71" s="4"/>
      <c r="Q71" s="4"/>
      <c r="R71" s="4"/>
      <c r="S71" s="6"/>
      <c r="T71" s="6"/>
      <c r="U71" s="6"/>
      <c r="V71" s="6"/>
      <c r="W71" s="6"/>
      <c r="X71" s="6"/>
      <c r="Y71" s="6"/>
      <c r="Z71" s="3" t="e">
        <f t="shared" si="6"/>
        <v>#DIV/0!</v>
      </c>
      <c r="AA71" s="105"/>
      <c r="AC71" s="68" t="e">
        <f t="shared" si="7"/>
        <v>#DIV/0!</v>
      </c>
      <c r="AD71" s="53"/>
    </row>
    <row r="72" spans="1:30" ht="12.75">
      <c r="A72" s="1" t="s">
        <v>15</v>
      </c>
      <c r="B72" s="1" t="str">
        <f>'Základní údaje'!B5</f>
        <v>Malý</v>
      </c>
      <c r="C72" s="1" t="str">
        <f>'Základní údaje'!C5</f>
        <v>David</v>
      </c>
      <c r="D72" s="4"/>
      <c r="E72" s="4"/>
      <c r="F72" s="4"/>
      <c r="G72" s="5"/>
      <c r="H72" s="5"/>
      <c r="I72" s="5"/>
      <c r="J72" s="5"/>
      <c r="K72" s="5"/>
      <c r="L72" s="5"/>
      <c r="M72" s="5"/>
      <c r="N72" s="5"/>
      <c r="O72" s="4"/>
      <c r="P72" s="4"/>
      <c r="Q72" s="4"/>
      <c r="R72" s="4"/>
      <c r="S72" s="6"/>
      <c r="T72" s="6"/>
      <c r="U72" s="6"/>
      <c r="V72" s="6"/>
      <c r="W72" s="6"/>
      <c r="X72" s="6"/>
      <c r="Y72" s="6"/>
      <c r="Z72" s="3" t="e">
        <f t="shared" si="6"/>
        <v>#DIV/0!</v>
      </c>
      <c r="AA72" s="105"/>
      <c r="AC72" s="68" t="e">
        <f t="shared" si="7"/>
        <v>#DIV/0!</v>
      </c>
      <c r="AD72" s="53"/>
    </row>
    <row r="73" spans="1:30" ht="12.75">
      <c r="A73" s="1" t="s">
        <v>16</v>
      </c>
      <c r="B73" s="1" t="str">
        <f>'Základní údaje'!B6</f>
        <v>Strouhal</v>
      </c>
      <c r="C73" s="1" t="str">
        <f>'Základní údaje'!C6</f>
        <v>Petr</v>
      </c>
      <c r="D73" s="4"/>
      <c r="E73" s="4"/>
      <c r="F73" s="4"/>
      <c r="G73" s="5"/>
      <c r="H73" s="5"/>
      <c r="I73" s="5"/>
      <c r="J73" s="5"/>
      <c r="K73" s="5"/>
      <c r="L73" s="5"/>
      <c r="M73" s="5"/>
      <c r="N73" s="5"/>
      <c r="O73" s="4"/>
      <c r="P73" s="4"/>
      <c r="Q73" s="4"/>
      <c r="R73" s="4"/>
      <c r="S73" s="6"/>
      <c r="T73" s="6"/>
      <c r="U73" s="6"/>
      <c r="V73" s="6"/>
      <c r="W73" s="6"/>
      <c r="X73" s="6"/>
      <c r="Y73" s="6"/>
      <c r="Z73" s="3" t="e">
        <f t="shared" si="6"/>
        <v>#DIV/0!</v>
      </c>
      <c r="AA73" s="105"/>
      <c r="AC73" s="68" t="e">
        <f t="shared" si="7"/>
        <v>#DIV/0!</v>
      </c>
      <c r="AD73" s="53"/>
    </row>
    <row r="74" spans="1:30" ht="12.75">
      <c r="A74" s="1" t="s">
        <v>17</v>
      </c>
      <c r="B74" s="1" t="str">
        <f>'Základní údaje'!B7</f>
        <v>Šumař</v>
      </c>
      <c r="C74" s="1" t="str">
        <f>'Základní údaje'!C7</f>
        <v>Daniel</v>
      </c>
      <c r="D74" s="4"/>
      <c r="E74" s="4"/>
      <c r="F74" s="4"/>
      <c r="G74" s="5"/>
      <c r="H74" s="5"/>
      <c r="I74" s="5"/>
      <c r="J74" s="5"/>
      <c r="K74" s="5"/>
      <c r="L74" s="5"/>
      <c r="M74" s="5"/>
      <c r="N74" s="5"/>
      <c r="O74" s="4"/>
      <c r="P74" s="4"/>
      <c r="Q74" s="4"/>
      <c r="R74" s="4"/>
      <c r="S74" s="6"/>
      <c r="T74" s="6"/>
      <c r="U74" s="6"/>
      <c r="V74" s="6"/>
      <c r="W74" s="6"/>
      <c r="X74" s="6"/>
      <c r="Y74" s="6"/>
      <c r="Z74" s="3" t="e">
        <f t="shared" si="6"/>
        <v>#DIV/0!</v>
      </c>
      <c r="AA74" s="105"/>
      <c r="AC74" s="68" t="e">
        <f t="shared" si="7"/>
        <v>#DIV/0!</v>
      </c>
      <c r="AD74" s="53"/>
    </row>
    <row r="75" spans="1:30" ht="12.75">
      <c r="A75" s="1" t="s">
        <v>18</v>
      </c>
      <c r="B75" s="1" t="str">
        <f>'Základní údaje'!B8</f>
        <v>Anděrová</v>
      </c>
      <c r="C75" s="1" t="str">
        <f>'Základní údaje'!C8</f>
        <v>Erica</v>
      </c>
      <c r="D75" s="4"/>
      <c r="E75" s="4"/>
      <c r="F75" s="4"/>
      <c r="G75" s="5"/>
      <c r="H75" s="5"/>
      <c r="I75" s="5"/>
      <c r="J75" s="5"/>
      <c r="K75" s="5"/>
      <c r="L75" s="5"/>
      <c r="M75" s="5"/>
      <c r="N75" s="5"/>
      <c r="O75" s="4"/>
      <c r="P75" s="4"/>
      <c r="Q75" s="4"/>
      <c r="R75" s="4"/>
      <c r="S75" s="6"/>
      <c r="T75" s="6"/>
      <c r="U75" s="6"/>
      <c r="V75" s="6"/>
      <c r="W75" s="6"/>
      <c r="X75" s="6"/>
      <c r="Y75" s="6"/>
      <c r="Z75" s="3" t="e">
        <f t="shared" si="6"/>
        <v>#DIV/0!</v>
      </c>
      <c r="AA75" s="105"/>
      <c r="AC75" s="68" t="e">
        <f t="shared" si="7"/>
        <v>#DIV/0!</v>
      </c>
      <c r="AD75" s="53"/>
    </row>
    <row r="76" spans="1:30" ht="12.75">
      <c r="A76" s="1" t="s">
        <v>19</v>
      </c>
      <c r="B76" s="1" t="str">
        <f>'Základní údaje'!B9</f>
        <v>Bochánková</v>
      </c>
      <c r="C76" s="1" t="str">
        <f>'Základní údaje'!C9</f>
        <v>Kristýna</v>
      </c>
      <c r="D76" s="4"/>
      <c r="E76" s="4"/>
      <c r="F76" s="4"/>
      <c r="G76" s="5"/>
      <c r="H76" s="5"/>
      <c r="I76" s="5"/>
      <c r="J76" s="5"/>
      <c r="K76" s="5"/>
      <c r="L76" s="5"/>
      <c r="M76" s="5"/>
      <c r="N76" s="5"/>
      <c r="O76" s="4"/>
      <c r="P76" s="4"/>
      <c r="Q76" s="4"/>
      <c r="R76" s="4"/>
      <c r="S76" s="6"/>
      <c r="T76" s="6"/>
      <c r="U76" s="6"/>
      <c r="V76" s="6"/>
      <c r="W76" s="6"/>
      <c r="X76" s="6"/>
      <c r="Y76" s="6"/>
      <c r="Z76" s="3" t="e">
        <f t="shared" si="6"/>
        <v>#DIV/0!</v>
      </c>
      <c r="AA76" s="105"/>
      <c r="AC76" s="68" t="e">
        <f t="shared" si="7"/>
        <v>#DIV/0!</v>
      </c>
      <c r="AD76" s="53"/>
    </row>
    <row r="77" spans="1:30" ht="12.75">
      <c r="A77" s="1" t="s">
        <v>20</v>
      </c>
      <c r="B77" s="1" t="str">
        <f>'Základní údaje'!B10</f>
        <v>Brůžková </v>
      </c>
      <c r="C77" s="1" t="str">
        <f>'Základní údaje'!C10</f>
        <v>Anna</v>
      </c>
      <c r="D77" s="4"/>
      <c r="E77" s="4"/>
      <c r="F77" s="4"/>
      <c r="G77" s="5"/>
      <c r="H77" s="5"/>
      <c r="I77" s="5"/>
      <c r="J77" s="5"/>
      <c r="K77" s="5"/>
      <c r="L77" s="5"/>
      <c r="M77" s="5"/>
      <c r="N77" s="5"/>
      <c r="O77" s="4"/>
      <c r="P77" s="4"/>
      <c r="Q77" s="4"/>
      <c r="R77" s="4"/>
      <c r="S77" s="6"/>
      <c r="T77" s="6"/>
      <c r="U77" s="6"/>
      <c r="V77" s="6"/>
      <c r="W77" s="6"/>
      <c r="X77" s="6"/>
      <c r="Y77" s="6"/>
      <c r="Z77" s="3" t="e">
        <f t="shared" si="6"/>
        <v>#DIV/0!</v>
      </c>
      <c r="AA77" s="105"/>
      <c r="AC77" s="68" t="e">
        <f t="shared" si="7"/>
        <v>#DIV/0!</v>
      </c>
      <c r="AD77" s="53"/>
    </row>
    <row r="78" spans="1:30" ht="12.75">
      <c r="A78" s="1" t="s">
        <v>21</v>
      </c>
      <c r="B78" s="1" t="str">
        <f>'Základní údaje'!B11</f>
        <v>Davidová</v>
      </c>
      <c r="C78" s="1" t="str">
        <f>'Základní údaje'!C11</f>
        <v>Anna</v>
      </c>
      <c r="D78" s="4"/>
      <c r="E78" s="4"/>
      <c r="F78" s="4"/>
      <c r="G78" s="5"/>
      <c r="H78" s="5"/>
      <c r="I78" s="5"/>
      <c r="J78" s="5"/>
      <c r="K78" s="5"/>
      <c r="L78" s="5"/>
      <c r="M78" s="5"/>
      <c r="N78" s="5"/>
      <c r="O78" s="4"/>
      <c r="P78" s="4"/>
      <c r="Q78" s="4"/>
      <c r="R78" s="4"/>
      <c r="S78" s="6"/>
      <c r="T78" s="6"/>
      <c r="U78" s="6"/>
      <c r="V78" s="6"/>
      <c r="W78" s="6"/>
      <c r="X78" s="6"/>
      <c r="Y78" s="6"/>
      <c r="Z78" s="3" t="e">
        <f t="shared" si="6"/>
        <v>#DIV/0!</v>
      </c>
      <c r="AA78" s="105"/>
      <c r="AC78" s="68" t="e">
        <f t="shared" si="7"/>
        <v>#DIV/0!</v>
      </c>
      <c r="AD78" s="53"/>
    </row>
    <row r="79" spans="1:30" ht="12.75">
      <c r="A79" s="1" t="s">
        <v>22</v>
      </c>
      <c r="B79" s="1" t="str">
        <f>'Základní údaje'!B12</f>
        <v>Fialová</v>
      </c>
      <c r="C79" s="1" t="str">
        <f>'Základní údaje'!C12</f>
        <v>Lucie</v>
      </c>
      <c r="D79" s="4"/>
      <c r="E79" s="4"/>
      <c r="F79" s="4"/>
      <c r="G79" s="5"/>
      <c r="H79" s="5"/>
      <c r="I79" s="5"/>
      <c r="J79" s="5"/>
      <c r="K79" s="5"/>
      <c r="L79" s="5"/>
      <c r="M79" s="5"/>
      <c r="N79" s="5"/>
      <c r="O79" s="4"/>
      <c r="P79" s="4"/>
      <c r="Q79" s="4"/>
      <c r="R79" s="4"/>
      <c r="S79" s="6"/>
      <c r="T79" s="6"/>
      <c r="U79" s="6"/>
      <c r="V79" s="6"/>
      <c r="W79" s="6"/>
      <c r="X79" s="6"/>
      <c r="Y79" s="6"/>
      <c r="Z79" s="3" t="e">
        <f t="shared" si="6"/>
        <v>#DIV/0!</v>
      </c>
      <c r="AA79" s="105"/>
      <c r="AC79" s="68" t="e">
        <f t="shared" si="7"/>
        <v>#DIV/0!</v>
      </c>
      <c r="AD79" s="53"/>
    </row>
    <row r="80" spans="1:30" ht="12.75">
      <c r="A80" s="1" t="s">
        <v>23</v>
      </c>
      <c r="B80" s="1" t="str">
        <f>'Základní údaje'!B13</f>
        <v>Krucká</v>
      </c>
      <c r="C80" s="1" t="str">
        <f>'Základní údaje'!C13</f>
        <v>Karolína</v>
      </c>
      <c r="D80" s="4"/>
      <c r="E80" s="4"/>
      <c r="F80" s="4"/>
      <c r="G80" s="5"/>
      <c r="H80" s="5"/>
      <c r="I80" s="5"/>
      <c r="J80" s="5"/>
      <c r="K80" s="5"/>
      <c r="L80" s="5"/>
      <c r="M80" s="5"/>
      <c r="N80" s="5"/>
      <c r="O80" s="4"/>
      <c r="P80" s="4"/>
      <c r="Q80" s="4"/>
      <c r="R80" s="4"/>
      <c r="S80" s="6"/>
      <c r="T80" s="6"/>
      <c r="U80" s="6"/>
      <c r="V80" s="6"/>
      <c r="W80" s="6"/>
      <c r="X80" s="6"/>
      <c r="Y80" s="6"/>
      <c r="Z80" s="3" t="e">
        <f t="shared" si="6"/>
        <v>#DIV/0!</v>
      </c>
      <c r="AA80" s="105"/>
      <c r="AC80" s="68" t="e">
        <f t="shared" si="7"/>
        <v>#DIV/0!</v>
      </c>
      <c r="AD80" s="53"/>
    </row>
    <row r="81" spans="1:30" ht="12.75">
      <c r="A81" s="1" t="s">
        <v>24</v>
      </c>
      <c r="B81" s="1" t="str">
        <f>'Základní údaje'!B14</f>
        <v>Květinová</v>
      </c>
      <c r="C81" s="1" t="str">
        <f>'Základní údaje'!C14</f>
        <v>Barbora</v>
      </c>
      <c r="D81" s="4"/>
      <c r="E81" s="4"/>
      <c r="F81" s="4"/>
      <c r="G81" s="5"/>
      <c r="H81" s="5"/>
      <c r="I81" s="5"/>
      <c r="J81" s="5"/>
      <c r="K81" s="5"/>
      <c r="L81" s="5"/>
      <c r="M81" s="5"/>
      <c r="N81" s="5"/>
      <c r="O81" s="4"/>
      <c r="P81" s="4"/>
      <c r="Q81" s="4"/>
      <c r="R81" s="4"/>
      <c r="S81" s="6"/>
      <c r="T81" s="6"/>
      <c r="U81" s="6"/>
      <c r="V81" s="6"/>
      <c r="W81" s="6"/>
      <c r="X81" s="6"/>
      <c r="Y81" s="6"/>
      <c r="Z81" s="3" t="e">
        <f t="shared" si="6"/>
        <v>#DIV/0!</v>
      </c>
      <c r="AA81" s="105"/>
      <c r="AC81" s="68" t="e">
        <f t="shared" si="7"/>
        <v>#DIV/0!</v>
      </c>
      <c r="AD81" s="53"/>
    </row>
    <row r="82" spans="1:30" ht="12.75">
      <c r="A82" s="1" t="s">
        <v>25</v>
      </c>
      <c r="B82" s="1" t="str">
        <f>'Základní údaje'!B15</f>
        <v>Máchalová</v>
      </c>
      <c r="C82" s="1" t="str">
        <f>'Základní údaje'!C15</f>
        <v>Anna-Marie</v>
      </c>
      <c r="D82" s="4"/>
      <c r="E82" s="4"/>
      <c r="F82" s="4"/>
      <c r="G82" s="5"/>
      <c r="H82" s="5"/>
      <c r="I82" s="5"/>
      <c r="J82" s="5"/>
      <c r="K82" s="5"/>
      <c r="L82" s="5"/>
      <c r="M82" s="5"/>
      <c r="N82" s="5"/>
      <c r="O82" s="4"/>
      <c r="P82" s="4"/>
      <c r="Q82" s="4"/>
      <c r="R82" s="4"/>
      <c r="S82" s="6"/>
      <c r="T82" s="6"/>
      <c r="U82" s="6"/>
      <c r="V82" s="6"/>
      <c r="W82" s="6"/>
      <c r="X82" s="6"/>
      <c r="Y82" s="6"/>
      <c r="Z82" s="3" t="e">
        <f t="shared" si="6"/>
        <v>#DIV/0!</v>
      </c>
      <c r="AA82" s="105"/>
      <c r="AC82" s="68" t="e">
        <f t="shared" si="7"/>
        <v>#DIV/0!</v>
      </c>
      <c r="AD82" s="53"/>
    </row>
    <row r="83" spans="1:30" ht="12.75">
      <c r="A83" s="1" t="s">
        <v>26</v>
      </c>
      <c r="B83" s="1" t="str">
        <f>'Základní údaje'!B16</f>
        <v>Opatrná</v>
      </c>
      <c r="C83" s="1" t="str">
        <f>'Základní údaje'!C16</f>
        <v>Veronika</v>
      </c>
      <c r="D83" s="4"/>
      <c r="E83" s="4"/>
      <c r="F83" s="4"/>
      <c r="G83" s="5"/>
      <c r="H83" s="5"/>
      <c r="I83" s="5"/>
      <c r="J83" s="5"/>
      <c r="K83" s="5"/>
      <c r="L83" s="5"/>
      <c r="M83" s="5"/>
      <c r="N83" s="5"/>
      <c r="O83" s="4"/>
      <c r="P83" s="4"/>
      <c r="Q83" s="4"/>
      <c r="R83" s="4"/>
      <c r="S83" s="6"/>
      <c r="T83" s="6"/>
      <c r="U83" s="6"/>
      <c r="V83" s="6"/>
      <c r="W83" s="6"/>
      <c r="X83" s="6"/>
      <c r="Y83" s="6"/>
      <c r="Z83" s="3" t="e">
        <f t="shared" si="6"/>
        <v>#DIV/0!</v>
      </c>
      <c r="AA83" s="105"/>
      <c r="AC83" s="68" t="e">
        <f t="shared" si="7"/>
        <v>#DIV/0!</v>
      </c>
      <c r="AD83" s="53"/>
    </row>
    <row r="84" spans="1:30" ht="13.5" thickBot="1">
      <c r="A84" s="1" t="s">
        <v>27</v>
      </c>
      <c r="B84" s="1" t="str">
        <f>'Základní údaje'!B17</f>
        <v>Vachková</v>
      </c>
      <c r="C84" s="1" t="str">
        <f>'Základní údaje'!C17</f>
        <v>Nikola</v>
      </c>
      <c r="D84" s="78"/>
      <c r="E84" s="78"/>
      <c r="F84" s="78"/>
      <c r="G84" s="89"/>
      <c r="H84" s="89"/>
      <c r="I84" s="89"/>
      <c r="J84" s="89"/>
      <c r="K84" s="89"/>
      <c r="L84" s="89"/>
      <c r="M84" s="89"/>
      <c r="N84" s="89"/>
      <c r="O84" s="78"/>
      <c r="P84" s="78"/>
      <c r="Q84" s="78"/>
      <c r="R84" s="78"/>
      <c r="S84" s="106"/>
      <c r="T84" s="106"/>
      <c r="U84" s="106"/>
      <c r="V84" s="106"/>
      <c r="W84" s="106"/>
      <c r="X84" s="106"/>
      <c r="Y84" s="106"/>
      <c r="Z84" s="79" t="e">
        <f t="shared" si="6"/>
        <v>#DIV/0!</v>
      </c>
      <c r="AA84" s="92"/>
      <c r="AC84" s="112" t="e">
        <f t="shared" si="7"/>
        <v>#DIV/0!</v>
      </c>
      <c r="AD84" s="54"/>
    </row>
    <row r="85" ht="13.5" thickBot="1"/>
    <row r="86" spans="29:30" ht="13.5" thickBot="1">
      <c r="AC86" s="61" t="s">
        <v>101</v>
      </c>
      <c r="AD86" s="62" t="e">
        <f>AVERAGE(Z69:Z84)</f>
        <v>#DIV/0!</v>
      </c>
    </row>
    <row r="87" ht="13.5" thickBot="1"/>
    <row r="88" spans="29:30" ht="13.5" thickBot="1">
      <c r="AC88" s="61" t="s">
        <v>96</v>
      </c>
      <c r="AD88" s="62" t="e">
        <f>+(AD64+AD86)/2</f>
        <v>#DIV/0!</v>
      </c>
    </row>
    <row r="89" ht="13.5" thickBot="1">
      <c r="AD89" s="63"/>
    </row>
    <row r="90" spans="29:30" ht="13.5" thickBot="1">
      <c r="AC90" s="61" t="s">
        <v>97</v>
      </c>
      <c r="AD90" s="62" t="e">
        <f>+(AD44+AD88)/2</f>
        <v>#DIV/0!</v>
      </c>
    </row>
  </sheetData>
  <mergeCells count="20">
    <mergeCell ref="A67:Z67"/>
    <mergeCell ref="D68:F68"/>
    <mergeCell ref="G68:N68"/>
    <mergeCell ref="S68:Y68"/>
    <mergeCell ref="O68:R68"/>
    <mergeCell ref="A45:Z45"/>
    <mergeCell ref="D46:F46"/>
    <mergeCell ref="G46:N46"/>
    <mergeCell ref="S46:Y46"/>
    <mergeCell ref="O46:R46"/>
    <mergeCell ref="A23:Z23"/>
    <mergeCell ref="D24:F24"/>
    <mergeCell ref="G24:N24"/>
    <mergeCell ref="S24:Y24"/>
    <mergeCell ref="O24:R24"/>
    <mergeCell ref="A1:Z1"/>
    <mergeCell ref="D2:F2"/>
    <mergeCell ref="G2:N2"/>
    <mergeCell ref="S2:Y2"/>
    <mergeCell ref="O2:R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90"/>
  <sheetViews>
    <sheetView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B69" sqref="B69:C84"/>
    </sheetView>
  </sheetViews>
  <sheetFormatPr defaultColWidth="9.140625" defaultRowHeight="12.75"/>
  <cols>
    <col min="2" max="2" width="15.7109375" style="0" customWidth="1"/>
    <col min="3" max="3" width="11.8515625" style="0" customWidth="1"/>
    <col min="4" max="14" width="3.00390625" style="0" customWidth="1"/>
    <col min="15" max="15" width="10.57421875" style="0" customWidth="1"/>
    <col min="16" max="16" width="18.421875" style="0" customWidth="1"/>
    <col min="17" max="17" width="24.8515625" style="0" customWidth="1"/>
    <col min="18" max="18" width="18.421875" style="0" customWidth="1"/>
    <col min="19" max="19" width="3.00390625" style="72" customWidth="1"/>
    <col min="20" max="28" width="3.00390625" style="0" customWidth="1"/>
    <col min="30" max="30" width="17.140625" style="0" customWidth="1"/>
    <col min="31" max="31" width="24.140625" style="0" customWidth="1"/>
    <col min="32" max="32" width="18.421875" style="0" customWidth="1"/>
    <col min="33" max="44" width="3.00390625" style="0" customWidth="1"/>
    <col min="46" max="46" width="16.7109375" style="0" customWidth="1"/>
    <col min="47" max="47" width="25.00390625" style="0" customWidth="1"/>
    <col min="48" max="48" width="17.421875" style="0" customWidth="1"/>
  </cols>
  <sheetData>
    <row r="1" spans="1:46" ht="24" thickBot="1">
      <c r="A1" s="120" t="s">
        <v>11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  <c r="Q1" s="121"/>
      <c r="R1" s="121"/>
      <c r="S1" s="138"/>
      <c r="T1" s="121"/>
      <c r="U1" s="121"/>
      <c r="V1" s="121"/>
      <c r="W1" s="121"/>
      <c r="X1" s="121"/>
      <c r="Y1" s="121"/>
      <c r="Z1" s="121"/>
      <c r="AA1" s="121"/>
      <c r="AB1" s="139"/>
      <c r="AG1" s="72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</row>
    <row r="2" spans="1:48" ht="12.75">
      <c r="A2" s="93"/>
      <c r="B2" s="94" t="s">
        <v>0</v>
      </c>
      <c r="C2" s="94" t="s">
        <v>1</v>
      </c>
      <c r="D2" s="140" t="s">
        <v>56</v>
      </c>
      <c r="E2" s="141"/>
      <c r="F2" s="141"/>
      <c r="G2" s="142"/>
      <c r="H2" s="142"/>
      <c r="I2" s="142"/>
      <c r="J2" s="142"/>
      <c r="K2" s="142"/>
      <c r="L2" s="142"/>
      <c r="M2" s="142"/>
      <c r="N2" s="143"/>
      <c r="O2" s="90" t="s">
        <v>43</v>
      </c>
      <c r="P2" s="91" t="s">
        <v>42</v>
      </c>
      <c r="Q2" s="95" t="s">
        <v>85</v>
      </c>
      <c r="R2" s="47" t="s">
        <v>84</v>
      </c>
      <c r="S2" s="74"/>
      <c r="T2" s="144" t="s">
        <v>57</v>
      </c>
      <c r="U2" s="145"/>
      <c r="V2" s="145"/>
      <c r="W2" s="145"/>
      <c r="X2" s="145"/>
      <c r="Y2" s="145"/>
      <c r="Z2" s="145"/>
      <c r="AA2" s="145"/>
      <c r="AB2" s="146"/>
      <c r="AC2" s="75" t="s">
        <v>43</v>
      </c>
      <c r="AD2" s="76" t="s">
        <v>42</v>
      </c>
      <c r="AE2" s="48" t="s">
        <v>85</v>
      </c>
      <c r="AF2" s="47" t="s">
        <v>84</v>
      </c>
      <c r="AG2" s="84"/>
      <c r="AH2" s="141" t="s">
        <v>83</v>
      </c>
      <c r="AI2" s="141"/>
      <c r="AJ2" s="141"/>
      <c r="AK2" s="142"/>
      <c r="AL2" s="142"/>
      <c r="AM2" s="142"/>
      <c r="AN2" s="142"/>
      <c r="AO2" s="142"/>
      <c r="AP2" s="142"/>
      <c r="AQ2" s="142"/>
      <c r="AR2" s="143"/>
      <c r="AS2" s="90" t="s">
        <v>43</v>
      </c>
      <c r="AT2" s="91" t="s">
        <v>42</v>
      </c>
      <c r="AU2" s="48" t="s">
        <v>85</v>
      </c>
      <c r="AV2" s="47" t="s">
        <v>84</v>
      </c>
    </row>
    <row r="3" spans="1:48" ht="12.75">
      <c r="A3" s="1" t="s">
        <v>12</v>
      </c>
      <c r="B3" s="1" t="str">
        <f>'Základní údaje'!B2</f>
        <v>Betýnek</v>
      </c>
      <c r="C3" s="1" t="str">
        <f>'Základní údaje'!C2</f>
        <v>Petr</v>
      </c>
      <c r="D3" s="5">
        <v>1</v>
      </c>
      <c r="E3" s="5">
        <v>1</v>
      </c>
      <c r="F3" s="5">
        <v>1</v>
      </c>
      <c r="G3" s="5">
        <v>1</v>
      </c>
      <c r="H3" s="5">
        <v>1</v>
      </c>
      <c r="I3" s="5">
        <v>1</v>
      </c>
      <c r="J3" s="5">
        <v>1</v>
      </c>
      <c r="K3" s="5"/>
      <c r="L3" s="5"/>
      <c r="M3" s="5"/>
      <c r="N3" s="5"/>
      <c r="O3" s="3">
        <f>AVERAGE(D3:N3)</f>
        <v>1</v>
      </c>
      <c r="P3" s="56">
        <v>1</v>
      </c>
      <c r="Q3" s="55" t="e">
        <f>+(O3+O25)/2</f>
        <v>#DIV/0!</v>
      </c>
      <c r="R3" s="51"/>
      <c r="S3" s="74"/>
      <c r="T3" s="73">
        <v>1</v>
      </c>
      <c r="U3" s="4">
        <v>2</v>
      </c>
      <c r="V3" s="4"/>
      <c r="W3" s="4"/>
      <c r="X3" s="4"/>
      <c r="Y3" s="4"/>
      <c r="Z3" s="4"/>
      <c r="AA3" s="4"/>
      <c r="AB3" s="4"/>
      <c r="AC3" s="3">
        <f>AVERAGE(T3:AB3)</f>
        <v>1.5</v>
      </c>
      <c r="AD3" s="56">
        <v>2</v>
      </c>
      <c r="AE3" s="55">
        <f>+(AC3+AC25)/2</f>
        <v>1.75</v>
      </c>
      <c r="AF3" s="51"/>
      <c r="AG3" s="85"/>
      <c r="AH3" s="83">
        <v>1</v>
      </c>
      <c r="AI3" s="5">
        <v>1</v>
      </c>
      <c r="AJ3" s="5"/>
      <c r="AK3" s="5"/>
      <c r="AL3" s="5"/>
      <c r="AM3" s="5"/>
      <c r="AN3" s="5"/>
      <c r="AO3" s="5"/>
      <c r="AP3" s="5"/>
      <c r="AQ3" s="5"/>
      <c r="AR3" s="5"/>
      <c r="AS3" s="3">
        <f>AVERAGE(AH3:AR3)</f>
        <v>1</v>
      </c>
      <c r="AT3" s="56">
        <v>1</v>
      </c>
      <c r="AU3" s="55" t="e">
        <f aca="true" t="shared" si="0" ref="AU3:AU18">+(AS3+AS25)/2</f>
        <v>#DIV/0!</v>
      </c>
      <c r="AV3" s="51"/>
    </row>
    <row r="4" spans="1:48" ht="12.75">
      <c r="A4" s="1" t="s">
        <v>13</v>
      </c>
      <c r="B4" s="1" t="str">
        <f>'Základní údaje'!B3</f>
        <v>Hospada</v>
      </c>
      <c r="C4" s="1" t="str">
        <f>'Základní údaje'!C3</f>
        <v>Jakub</v>
      </c>
      <c r="D4" s="5">
        <v>1</v>
      </c>
      <c r="E4" s="5">
        <v>1</v>
      </c>
      <c r="F4" s="5">
        <v>1</v>
      </c>
      <c r="G4" s="5">
        <v>1</v>
      </c>
      <c r="H4" s="5">
        <v>1</v>
      </c>
      <c r="I4" s="5">
        <v>1</v>
      </c>
      <c r="J4" s="5">
        <v>1</v>
      </c>
      <c r="K4" s="5"/>
      <c r="L4" s="5"/>
      <c r="M4" s="5"/>
      <c r="N4" s="5"/>
      <c r="O4" s="3">
        <f aca="true" t="shared" si="1" ref="O4:O18">AVERAGE(D4:N4)</f>
        <v>1</v>
      </c>
      <c r="P4" s="56">
        <v>1</v>
      </c>
      <c r="Q4" s="55" t="e">
        <f aca="true" t="shared" si="2" ref="Q4:Q18">+(O4+O26)/2</f>
        <v>#DIV/0!</v>
      </c>
      <c r="R4" s="51"/>
      <c r="S4" s="74"/>
      <c r="T4" s="73">
        <v>1</v>
      </c>
      <c r="U4" s="4">
        <v>1</v>
      </c>
      <c r="V4" s="4"/>
      <c r="W4" s="4"/>
      <c r="X4" s="4"/>
      <c r="Y4" s="4"/>
      <c r="Z4" s="4"/>
      <c r="AA4" s="4"/>
      <c r="AB4" s="4"/>
      <c r="AC4" s="3">
        <f aca="true" t="shared" si="3" ref="AC4:AC18">AVERAGE(T4:AB4)</f>
        <v>1</v>
      </c>
      <c r="AD4" s="56">
        <v>2</v>
      </c>
      <c r="AE4" s="55" t="e">
        <f aca="true" t="shared" si="4" ref="AE4:AE18">+(AC4+AC26)/2</f>
        <v>#DIV/0!</v>
      </c>
      <c r="AF4" s="51"/>
      <c r="AG4" s="85"/>
      <c r="AH4" s="83">
        <v>1</v>
      </c>
      <c r="AI4" s="5">
        <v>1</v>
      </c>
      <c r="AJ4" s="5"/>
      <c r="AK4" s="5"/>
      <c r="AL4" s="5"/>
      <c r="AM4" s="5"/>
      <c r="AN4" s="5"/>
      <c r="AO4" s="5"/>
      <c r="AP4" s="5"/>
      <c r="AQ4" s="5"/>
      <c r="AR4" s="5"/>
      <c r="AS4" s="3">
        <f aca="true" t="shared" si="5" ref="AS4:AS18">AVERAGE(AH4:AR4)</f>
        <v>1</v>
      </c>
      <c r="AT4" s="56">
        <v>1</v>
      </c>
      <c r="AU4" s="55" t="e">
        <f t="shared" si="0"/>
        <v>#DIV/0!</v>
      </c>
      <c r="AV4" s="51"/>
    </row>
    <row r="5" spans="1:48" ht="12.75">
      <c r="A5" s="1" t="s">
        <v>14</v>
      </c>
      <c r="B5" s="1" t="str">
        <f>'Základní údaje'!B4</f>
        <v>Kratochval</v>
      </c>
      <c r="C5" s="1" t="str">
        <f>'Základní údaje'!C4</f>
        <v>Pavel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/>
      <c r="L5" s="5"/>
      <c r="M5" s="5"/>
      <c r="N5" s="5"/>
      <c r="O5" s="3">
        <f t="shared" si="1"/>
        <v>1</v>
      </c>
      <c r="P5" s="56">
        <v>1</v>
      </c>
      <c r="Q5" s="55" t="e">
        <f t="shared" si="2"/>
        <v>#DIV/0!</v>
      </c>
      <c r="R5" s="51"/>
      <c r="S5" s="74"/>
      <c r="T5" s="73">
        <v>1</v>
      </c>
      <c r="U5" s="4">
        <v>1</v>
      </c>
      <c r="V5" s="4"/>
      <c r="W5" s="4"/>
      <c r="X5" s="4"/>
      <c r="Y5" s="4"/>
      <c r="Z5" s="4"/>
      <c r="AA5" s="4"/>
      <c r="AB5" s="4"/>
      <c r="AC5" s="3">
        <f t="shared" si="3"/>
        <v>1</v>
      </c>
      <c r="AD5" s="56">
        <v>2</v>
      </c>
      <c r="AE5" s="55" t="e">
        <f t="shared" si="4"/>
        <v>#DIV/0!</v>
      </c>
      <c r="AF5" s="51"/>
      <c r="AG5" s="85"/>
      <c r="AH5" s="83">
        <v>1</v>
      </c>
      <c r="AI5" s="5">
        <v>1</v>
      </c>
      <c r="AJ5" s="5"/>
      <c r="AK5" s="5"/>
      <c r="AL5" s="5"/>
      <c r="AM5" s="5"/>
      <c r="AN5" s="5"/>
      <c r="AO5" s="5"/>
      <c r="AP5" s="5"/>
      <c r="AQ5" s="5"/>
      <c r="AR5" s="5"/>
      <c r="AS5" s="3">
        <f t="shared" si="5"/>
        <v>1</v>
      </c>
      <c r="AT5" s="56">
        <v>1</v>
      </c>
      <c r="AU5" s="55" t="e">
        <f t="shared" si="0"/>
        <v>#DIV/0!</v>
      </c>
      <c r="AV5" s="51"/>
    </row>
    <row r="6" spans="1:48" ht="12.75">
      <c r="A6" s="1" t="s">
        <v>15</v>
      </c>
      <c r="B6" s="1" t="str">
        <f>'Základní údaje'!B5</f>
        <v>Malý</v>
      </c>
      <c r="C6" s="1" t="str">
        <f>'Základní údaje'!C5</f>
        <v>David</v>
      </c>
      <c r="D6" s="5">
        <v>1</v>
      </c>
      <c r="E6" s="5">
        <v>1</v>
      </c>
      <c r="F6" s="5">
        <v>1</v>
      </c>
      <c r="G6" s="5">
        <v>1</v>
      </c>
      <c r="H6" s="5">
        <v>1</v>
      </c>
      <c r="I6" s="5">
        <v>1</v>
      </c>
      <c r="J6" s="5">
        <v>1</v>
      </c>
      <c r="K6" s="5"/>
      <c r="L6" s="5"/>
      <c r="M6" s="5"/>
      <c r="N6" s="5"/>
      <c r="O6" s="3">
        <f t="shared" si="1"/>
        <v>1</v>
      </c>
      <c r="P6" s="56">
        <v>1</v>
      </c>
      <c r="Q6" s="55" t="e">
        <f t="shared" si="2"/>
        <v>#DIV/0!</v>
      </c>
      <c r="R6" s="51"/>
      <c r="S6" s="74"/>
      <c r="T6" s="73">
        <v>1</v>
      </c>
      <c r="U6" s="4">
        <v>1</v>
      </c>
      <c r="V6" s="4"/>
      <c r="W6" s="4"/>
      <c r="X6" s="4"/>
      <c r="Y6" s="4"/>
      <c r="Z6" s="4"/>
      <c r="AA6" s="4"/>
      <c r="AB6" s="4"/>
      <c r="AC6" s="3">
        <f t="shared" si="3"/>
        <v>1</v>
      </c>
      <c r="AD6" s="56">
        <v>1</v>
      </c>
      <c r="AE6" s="55" t="e">
        <f t="shared" si="4"/>
        <v>#DIV/0!</v>
      </c>
      <c r="AF6" s="51"/>
      <c r="AG6" s="86"/>
      <c r="AH6" s="83">
        <v>1</v>
      </c>
      <c r="AI6" s="5">
        <v>1</v>
      </c>
      <c r="AJ6" s="5"/>
      <c r="AK6" s="5"/>
      <c r="AL6" s="5"/>
      <c r="AM6" s="5"/>
      <c r="AN6" s="5"/>
      <c r="AO6" s="5"/>
      <c r="AP6" s="5"/>
      <c r="AQ6" s="5"/>
      <c r="AR6" s="5"/>
      <c r="AS6" s="3">
        <f t="shared" si="5"/>
        <v>1</v>
      </c>
      <c r="AT6" s="56">
        <v>1</v>
      </c>
      <c r="AU6" s="55" t="e">
        <f t="shared" si="0"/>
        <v>#DIV/0!</v>
      </c>
      <c r="AV6" s="51"/>
    </row>
    <row r="7" spans="1:48" ht="12.75">
      <c r="A7" s="1" t="s">
        <v>16</v>
      </c>
      <c r="B7" s="1" t="str">
        <f>'Základní údaje'!B6</f>
        <v>Strouhal</v>
      </c>
      <c r="C7" s="1" t="str">
        <f>'Základní údaje'!C6</f>
        <v>Petr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/>
      <c r="L7" s="5"/>
      <c r="M7" s="5"/>
      <c r="N7" s="5"/>
      <c r="O7" s="3">
        <f t="shared" si="1"/>
        <v>1</v>
      </c>
      <c r="P7" s="56">
        <v>1</v>
      </c>
      <c r="Q7" s="55" t="e">
        <f t="shared" si="2"/>
        <v>#DIV/0!</v>
      </c>
      <c r="R7" s="51"/>
      <c r="S7" s="74"/>
      <c r="T7" s="73">
        <v>1</v>
      </c>
      <c r="U7" s="4">
        <v>2</v>
      </c>
      <c r="V7" s="4"/>
      <c r="W7" s="4"/>
      <c r="X7" s="4"/>
      <c r="Y7" s="4"/>
      <c r="Z7" s="4"/>
      <c r="AA7" s="4"/>
      <c r="AB7" s="4"/>
      <c r="AC7" s="3">
        <f t="shared" si="3"/>
        <v>1.5</v>
      </c>
      <c r="AD7" s="56">
        <v>1</v>
      </c>
      <c r="AE7" s="55">
        <f t="shared" si="4"/>
        <v>1.75</v>
      </c>
      <c r="AF7" s="51"/>
      <c r="AG7" s="85"/>
      <c r="AH7" s="83">
        <v>1</v>
      </c>
      <c r="AI7" s="5">
        <v>1</v>
      </c>
      <c r="AJ7" s="5"/>
      <c r="AK7" s="5"/>
      <c r="AL7" s="5"/>
      <c r="AM7" s="5"/>
      <c r="AN7" s="5"/>
      <c r="AO7" s="5"/>
      <c r="AP7" s="5"/>
      <c r="AQ7" s="5"/>
      <c r="AR7" s="5"/>
      <c r="AS7" s="3">
        <f t="shared" si="5"/>
        <v>1</v>
      </c>
      <c r="AT7" s="56">
        <v>1</v>
      </c>
      <c r="AU7" s="55" t="e">
        <f t="shared" si="0"/>
        <v>#DIV/0!</v>
      </c>
      <c r="AV7" s="51"/>
    </row>
    <row r="8" spans="1:48" ht="12.75">
      <c r="A8" s="1" t="s">
        <v>17</v>
      </c>
      <c r="B8" s="1" t="str">
        <f>'Základní údaje'!B7</f>
        <v>Šumař</v>
      </c>
      <c r="C8" s="1" t="str">
        <f>'Základní údaje'!C7</f>
        <v>Daniel</v>
      </c>
      <c r="D8" s="5">
        <v>1</v>
      </c>
      <c r="E8" s="5">
        <v>1</v>
      </c>
      <c r="F8" s="5">
        <v>1</v>
      </c>
      <c r="G8" s="5">
        <v>1</v>
      </c>
      <c r="H8" s="5">
        <v>1</v>
      </c>
      <c r="I8" s="5">
        <v>1</v>
      </c>
      <c r="J8" s="5">
        <v>1</v>
      </c>
      <c r="K8" s="5"/>
      <c r="L8" s="5"/>
      <c r="M8" s="5"/>
      <c r="N8" s="5"/>
      <c r="O8" s="3">
        <f t="shared" si="1"/>
        <v>1</v>
      </c>
      <c r="P8" s="56">
        <v>1</v>
      </c>
      <c r="Q8" s="55" t="e">
        <f t="shared" si="2"/>
        <v>#DIV/0!</v>
      </c>
      <c r="R8" s="51"/>
      <c r="S8" s="74"/>
      <c r="T8" s="73">
        <v>1</v>
      </c>
      <c r="U8" s="4">
        <v>2</v>
      </c>
      <c r="V8" s="4"/>
      <c r="W8" s="4"/>
      <c r="X8" s="4"/>
      <c r="Y8" s="4"/>
      <c r="Z8" s="4"/>
      <c r="AA8" s="4"/>
      <c r="AB8" s="4"/>
      <c r="AC8" s="3">
        <f t="shared" si="3"/>
        <v>1.5</v>
      </c>
      <c r="AD8" s="56">
        <v>2</v>
      </c>
      <c r="AE8" s="55" t="e">
        <f t="shared" si="4"/>
        <v>#DIV/0!</v>
      </c>
      <c r="AF8" s="51"/>
      <c r="AG8" s="85"/>
      <c r="AH8" s="83">
        <v>1</v>
      </c>
      <c r="AI8" s="5">
        <v>1</v>
      </c>
      <c r="AJ8" s="5"/>
      <c r="AK8" s="5"/>
      <c r="AL8" s="5"/>
      <c r="AM8" s="5"/>
      <c r="AN8" s="5"/>
      <c r="AO8" s="5"/>
      <c r="AP8" s="5"/>
      <c r="AQ8" s="5"/>
      <c r="AR8" s="5"/>
      <c r="AS8" s="3">
        <f t="shared" si="5"/>
        <v>1</v>
      </c>
      <c r="AT8" s="56">
        <v>1</v>
      </c>
      <c r="AU8" s="55" t="e">
        <f t="shared" si="0"/>
        <v>#DIV/0!</v>
      </c>
      <c r="AV8" s="51"/>
    </row>
    <row r="9" spans="1:48" ht="12.75">
      <c r="A9" s="1" t="s">
        <v>18</v>
      </c>
      <c r="B9" s="1" t="str">
        <f>'Základní údaje'!B8</f>
        <v>Anděrová</v>
      </c>
      <c r="C9" s="1" t="str">
        <f>'Základní údaje'!C8</f>
        <v>Erica</v>
      </c>
      <c r="D9" s="5">
        <v>1</v>
      </c>
      <c r="E9" s="5">
        <v>1</v>
      </c>
      <c r="F9" s="5">
        <v>1</v>
      </c>
      <c r="G9" s="5">
        <v>1</v>
      </c>
      <c r="H9" s="5">
        <v>1</v>
      </c>
      <c r="I9" s="5">
        <v>1</v>
      </c>
      <c r="J9" s="5">
        <v>1</v>
      </c>
      <c r="K9" s="5"/>
      <c r="L9" s="5"/>
      <c r="M9" s="5"/>
      <c r="N9" s="5"/>
      <c r="O9" s="3">
        <f t="shared" si="1"/>
        <v>1</v>
      </c>
      <c r="P9" s="56">
        <v>1</v>
      </c>
      <c r="Q9" s="55" t="e">
        <f t="shared" si="2"/>
        <v>#DIV/0!</v>
      </c>
      <c r="R9" s="51"/>
      <c r="S9" s="74"/>
      <c r="T9" s="73">
        <v>1</v>
      </c>
      <c r="U9" s="4">
        <v>1</v>
      </c>
      <c r="V9" s="4"/>
      <c r="W9" s="4"/>
      <c r="X9" s="4"/>
      <c r="Y9" s="4"/>
      <c r="Z9" s="4"/>
      <c r="AA9" s="4"/>
      <c r="AB9" s="4"/>
      <c r="AC9" s="3">
        <f t="shared" si="3"/>
        <v>1</v>
      </c>
      <c r="AD9" s="56">
        <v>1</v>
      </c>
      <c r="AE9" s="55" t="e">
        <f t="shared" si="4"/>
        <v>#DIV/0!</v>
      </c>
      <c r="AF9" s="51"/>
      <c r="AG9" s="85"/>
      <c r="AH9" s="83">
        <v>1</v>
      </c>
      <c r="AI9" s="5">
        <v>1</v>
      </c>
      <c r="AJ9" s="5"/>
      <c r="AK9" s="5"/>
      <c r="AL9" s="5"/>
      <c r="AM9" s="5"/>
      <c r="AN9" s="5"/>
      <c r="AO9" s="5"/>
      <c r="AP9" s="5"/>
      <c r="AQ9" s="5"/>
      <c r="AR9" s="5"/>
      <c r="AS9" s="3">
        <f t="shared" si="5"/>
        <v>1</v>
      </c>
      <c r="AT9" s="56">
        <v>1</v>
      </c>
      <c r="AU9" s="55" t="e">
        <f t="shared" si="0"/>
        <v>#DIV/0!</v>
      </c>
      <c r="AV9" s="51"/>
    </row>
    <row r="10" spans="1:48" ht="12.75">
      <c r="A10" s="1" t="s">
        <v>19</v>
      </c>
      <c r="B10" s="1" t="str">
        <f>'Základní údaje'!B9</f>
        <v>Bochánková</v>
      </c>
      <c r="C10" s="1" t="str">
        <f>'Základní údaje'!C9</f>
        <v>Kristýna</v>
      </c>
      <c r="D10" s="5">
        <v>1</v>
      </c>
      <c r="E10" s="5">
        <v>1</v>
      </c>
      <c r="F10" s="5">
        <v>1</v>
      </c>
      <c r="G10" s="5">
        <v>1</v>
      </c>
      <c r="H10" s="5">
        <v>1</v>
      </c>
      <c r="I10" s="5">
        <v>1</v>
      </c>
      <c r="J10" s="5">
        <v>1</v>
      </c>
      <c r="K10" s="5"/>
      <c r="L10" s="5"/>
      <c r="M10" s="5"/>
      <c r="N10" s="5"/>
      <c r="O10" s="3">
        <f t="shared" si="1"/>
        <v>1</v>
      </c>
      <c r="P10" s="56">
        <v>1</v>
      </c>
      <c r="Q10" s="55" t="e">
        <f t="shared" si="2"/>
        <v>#DIV/0!</v>
      </c>
      <c r="R10" s="51"/>
      <c r="S10" s="74"/>
      <c r="T10" s="73">
        <v>1</v>
      </c>
      <c r="U10" s="4">
        <v>1</v>
      </c>
      <c r="V10" s="4"/>
      <c r="W10" s="4"/>
      <c r="X10" s="4"/>
      <c r="Y10" s="4"/>
      <c r="Z10" s="4"/>
      <c r="AA10" s="4"/>
      <c r="AB10" s="4"/>
      <c r="AC10" s="3">
        <f t="shared" si="3"/>
        <v>1</v>
      </c>
      <c r="AD10" s="56">
        <v>1</v>
      </c>
      <c r="AE10" s="55" t="e">
        <f t="shared" si="4"/>
        <v>#DIV/0!</v>
      </c>
      <c r="AF10" s="51"/>
      <c r="AG10" s="85"/>
      <c r="AH10" s="83">
        <v>1</v>
      </c>
      <c r="AI10" s="5">
        <v>1</v>
      </c>
      <c r="AJ10" s="5"/>
      <c r="AK10" s="5"/>
      <c r="AL10" s="5"/>
      <c r="AM10" s="5"/>
      <c r="AN10" s="5"/>
      <c r="AO10" s="5"/>
      <c r="AP10" s="5"/>
      <c r="AQ10" s="58"/>
      <c r="AR10" s="58"/>
      <c r="AS10" s="3">
        <f t="shared" si="5"/>
        <v>1</v>
      </c>
      <c r="AT10" s="56">
        <v>1</v>
      </c>
      <c r="AU10" s="55" t="e">
        <f t="shared" si="0"/>
        <v>#DIV/0!</v>
      </c>
      <c r="AV10" s="51"/>
    </row>
    <row r="11" spans="1:48" ht="12.75">
      <c r="A11" s="1" t="s">
        <v>20</v>
      </c>
      <c r="B11" s="1" t="str">
        <f>'Základní údaje'!B10</f>
        <v>Brůžková </v>
      </c>
      <c r="C11" s="1" t="str">
        <f>'Základní údaje'!C10</f>
        <v>Anna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/>
      <c r="L11" s="5"/>
      <c r="M11" s="5"/>
      <c r="N11" s="5"/>
      <c r="O11" s="3">
        <f t="shared" si="1"/>
        <v>1</v>
      </c>
      <c r="P11" s="56">
        <v>1</v>
      </c>
      <c r="Q11" s="55" t="e">
        <f t="shared" si="2"/>
        <v>#DIV/0!</v>
      </c>
      <c r="R11" s="51"/>
      <c r="S11" s="74"/>
      <c r="T11" s="73">
        <v>3</v>
      </c>
      <c r="U11" s="4">
        <v>1</v>
      </c>
      <c r="V11" s="4"/>
      <c r="W11" s="4"/>
      <c r="X11" s="4"/>
      <c r="Y11" s="4"/>
      <c r="Z11" s="4"/>
      <c r="AA11" s="4"/>
      <c r="AB11" s="4"/>
      <c r="AC11" s="3">
        <f t="shared" si="3"/>
        <v>2</v>
      </c>
      <c r="AD11" s="56">
        <v>2</v>
      </c>
      <c r="AE11" s="55" t="e">
        <f t="shared" si="4"/>
        <v>#DIV/0!</v>
      </c>
      <c r="AF11" s="51"/>
      <c r="AG11" s="85"/>
      <c r="AH11" s="83">
        <v>1</v>
      </c>
      <c r="AI11" s="5">
        <v>1</v>
      </c>
      <c r="AJ11" s="5"/>
      <c r="AK11" s="5"/>
      <c r="AL11" s="5"/>
      <c r="AM11" s="5"/>
      <c r="AN11" s="5"/>
      <c r="AO11" s="5"/>
      <c r="AP11" s="5"/>
      <c r="AQ11" s="5"/>
      <c r="AR11" s="5"/>
      <c r="AS11" s="3">
        <f t="shared" si="5"/>
        <v>1</v>
      </c>
      <c r="AT11" s="56">
        <v>1</v>
      </c>
      <c r="AU11" s="55" t="e">
        <f t="shared" si="0"/>
        <v>#DIV/0!</v>
      </c>
      <c r="AV11" s="51"/>
    </row>
    <row r="12" spans="1:48" ht="12.75">
      <c r="A12" s="1" t="s">
        <v>21</v>
      </c>
      <c r="B12" s="1" t="str">
        <f>'Základní údaje'!B11</f>
        <v>Davidová</v>
      </c>
      <c r="C12" s="1" t="str">
        <f>'Základní údaje'!C11</f>
        <v>Anna</v>
      </c>
      <c r="D12" s="5">
        <v>1</v>
      </c>
      <c r="E12" s="5">
        <v>1</v>
      </c>
      <c r="F12" s="5">
        <v>1</v>
      </c>
      <c r="G12" s="5">
        <v>1</v>
      </c>
      <c r="H12" s="5">
        <v>1</v>
      </c>
      <c r="I12" s="5">
        <v>1</v>
      </c>
      <c r="J12" s="5">
        <v>1</v>
      </c>
      <c r="K12" s="5"/>
      <c r="L12" s="5"/>
      <c r="M12" s="5"/>
      <c r="N12" s="5"/>
      <c r="O12" s="3">
        <f t="shared" si="1"/>
        <v>1</v>
      </c>
      <c r="P12" s="56">
        <v>1</v>
      </c>
      <c r="Q12" s="55" t="e">
        <f t="shared" si="2"/>
        <v>#DIV/0!</v>
      </c>
      <c r="R12" s="51"/>
      <c r="S12" s="74"/>
      <c r="T12" s="73">
        <v>1</v>
      </c>
      <c r="U12" s="4">
        <v>1</v>
      </c>
      <c r="V12" s="4"/>
      <c r="W12" s="4"/>
      <c r="X12" s="4"/>
      <c r="Y12" s="4"/>
      <c r="Z12" s="4"/>
      <c r="AA12" s="4"/>
      <c r="AB12" s="4"/>
      <c r="AC12" s="3">
        <f t="shared" si="3"/>
        <v>1</v>
      </c>
      <c r="AD12" s="56">
        <v>1</v>
      </c>
      <c r="AE12" s="55" t="e">
        <f t="shared" si="4"/>
        <v>#DIV/0!</v>
      </c>
      <c r="AF12" s="51"/>
      <c r="AG12" s="85"/>
      <c r="AH12" s="83">
        <v>1</v>
      </c>
      <c r="AI12" s="5">
        <v>1</v>
      </c>
      <c r="AJ12" s="5"/>
      <c r="AK12" s="5"/>
      <c r="AL12" s="5"/>
      <c r="AM12" s="5"/>
      <c r="AN12" s="5"/>
      <c r="AO12" s="5"/>
      <c r="AP12" s="5"/>
      <c r="AQ12" s="5"/>
      <c r="AR12" s="5"/>
      <c r="AS12" s="3">
        <f t="shared" si="5"/>
        <v>1</v>
      </c>
      <c r="AT12" s="56">
        <v>1</v>
      </c>
      <c r="AU12" s="55" t="e">
        <f t="shared" si="0"/>
        <v>#DIV/0!</v>
      </c>
      <c r="AV12" s="51"/>
    </row>
    <row r="13" spans="1:48" ht="12.75">
      <c r="A13" s="1" t="s">
        <v>22</v>
      </c>
      <c r="B13" s="1" t="str">
        <f>'Základní údaje'!B12</f>
        <v>Fialová</v>
      </c>
      <c r="C13" s="1" t="str">
        <f>'Základní údaje'!C12</f>
        <v>Lucie</v>
      </c>
      <c r="D13" s="5">
        <v>1</v>
      </c>
      <c r="E13" s="5">
        <v>1</v>
      </c>
      <c r="F13" s="5">
        <v>1</v>
      </c>
      <c r="G13" s="5">
        <v>1</v>
      </c>
      <c r="H13" s="5">
        <v>1</v>
      </c>
      <c r="I13" s="5">
        <v>1</v>
      </c>
      <c r="J13" s="5">
        <v>1</v>
      </c>
      <c r="K13" s="5"/>
      <c r="L13" s="5"/>
      <c r="M13" s="5"/>
      <c r="N13" s="5"/>
      <c r="O13" s="3">
        <f t="shared" si="1"/>
        <v>1</v>
      </c>
      <c r="P13" s="56">
        <v>1</v>
      </c>
      <c r="Q13" s="55" t="e">
        <f t="shared" si="2"/>
        <v>#DIV/0!</v>
      </c>
      <c r="R13" s="51"/>
      <c r="S13" s="74"/>
      <c r="T13" s="73">
        <v>1</v>
      </c>
      <c r="U13" s="4">
        <v>1</v>
      </c>
      <c r="V13" s="4"/>
      <c r="W13" s="4"/>
      <c r="X13" s="4"/>
      <c r="Y13" s="4"/>
      <c r="Z13" s="4"/>
      <c r="AA13" s="4"/>
      <c r="AB13" s="4"/>
      <c r="AC13" s="3">
        <f t="shared" si="3"/>
        <v>1</v>
      </c>
      <c r="AD13" s="56">
        <v>1</v>
      </c>
      <c r="AE13" s="55" t="e">
        <f t="shared" si="4"/>
        <v>#DIV/0!</v>
      </c>
      <c r="AF13" s="51"/>
      <c r="AG13" s="85"/>
      <c r="AH13" s="83">
        <v>1</v>
      </c>
      <c r="AI13" s="5">
        <v>1</v>
      </c>
      <c r="AJ13" s="5"/>
      <c r="AK13" s="5"/>
      <c r="AL13" s="5"/>
      <c r="AM13" s="5"/>
      <c r="AN13" s="5"/>
      <c r="AO13" s="5"/>
      <c r="AP13" s="5"/>
      <c r="AQ13" s="5"/>
      <c r="AR13" s="5"/>
      <c r="AS13" s="3">
        <f t="shared" si="5"/>
        <v>1</v>
      </c>
      <c r="AT13" s="56">
        <v>1</v>
      </c>
      <c r="AU13" s="55" t="e">
        <f t="shared" si="0"/>
        <v>#DIV/0!</v>
      </c>
      <c r="AV13" s="51"/>
    </row>
    <row r="14" spans="1:48" ht="12.75">
      <c r="A14" s="1" t="s">
        <v>23</v>
      </c>
      <c r="B14" s="1" t="str">
        <f>'Základní údaje'!B13</f>
        <v>Krucká</v>
      </c>
      <c r="C14" s="1" t="str">
        <f>'Základní údaje'!C13</f>
        <v>Karolína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/>
      <c r="L14" s="5"/>
      <c r="M14" s="5"/>
      <c r="N14" s="5"/>
      <c r="O14" s="3">
        <f t="shared" si="1"/>
        <v>1</v>
      </c>
      <c r="P14" s="56">
        <v>1</v>
      </c>
      <c r="Q14" s="55" t="e">
        <f t="shared" si="2"/>
        <v>#DIV/0!</v>
      </c>
      <c r="R14" s="51"/>
      <c r="S14" s="74"/>
      <c r="T14" s="73">
        <v>1</v>
      </c>
      <c r="U14" s="4">
        <v>1</v>
      </c>
      <c r="V14" s="4"/>
      <c r="W14" s="4"/>
      <c r="X14" s="4"/>
      <c r="Y14" s="4"/>
      <c r="Z14" s="4"/>
      <c r="AA14" s="4"/>
      <c r="AB14" s="4"/>
      <c r="AC14" s="3">
        <f t="shared" si="3"/>
        <v>1</v>
      </c>
      <c r="AD14" s="56">
        <v>1</v>
      </c>
      <c r="AE14" s="55" t="e">
        <f t="shared" si="4"/>
        <v>#DIV/0!</v>
      </c>
      <c r="AF14" s="51"/>
      <c r="AG14" s="85"/>
      <c r="AH14" s="83">
        <v>1</v>
      </c>
      <c r="AI14" s="5">
        <v>1</v>
      </c>
      <c r="AJ14" s="5"/>
      <c r="AK14" s="5"/>
      <c r="AL14" s="5"/>
      <c r="AM14" s="5"/>
      <c r="AN14" s="5"/>
      <c r="AO14" s="5"/>
      <c r="AP14" s="5"/>
      <c r="AQ14" s="5"/>
      <c r="AR14" s="5"/>
      <c r="AS14" s="3">
        <f t="shared" si="5"/>
        <v>1</v>
      </c>
      <c r="AT14" s="56">
        <v>1</v>
      </c>
      <c r="AU14" s="55" t="e">
        <f t="shared" si="0"/>
        <v>#DIV/0!</v>
      </c>
      <c r="AV14" s="51"/>
    </row>
    <row r="15" spans="1:48" ht="12.75">
      <c r="A15" s="1" t="s">
        <v>24</v>
      </c>
      <c r="B15" s="1" t="str">
        <f>'Základní údaje'!B14</f>
        <v>Květinová</v>
      </c>
      <c r="C15" s="1" t="str">
        <f>'Základní údaje'!C14</f>
        <v>Barbora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/>
      <c r="L15" s="5"/>
      <c r="M15" s="5"/>
      <c r="N15" s="5"/>
      <c r="O15" s="3">
        <f t="shared" si="1"/>
        <v>1</v>
      </c>
      <c r="P15" s="56">
        <v>1</v>
      </c>
      <c r="Q15" s="55" t="e">
        <f t="shared" si="2"/>
        <v>#DIV/0!</v>
      </c>
      <c r="R15" s="51"/>
      <c r="S15" s="74"/>
      <c r="T15" s="73">
        <v>1</v>
      </c>
      <c r="U15" s="4">
        <v>1</v>
      </c>
      <c r="V15" s="4"/>
      <c r="W15" s="4"/>
      <c r="X15" s="4"/>
      <c r="Y15" s="4"/>
      <c r="Z15" s="4"/>
      <c r="AA15" s="4"/>
      <c r="AB15" s="4"/>
      <c r="AC15" s="3">
        <f t="shared" si="3"/>
        <v>1</v>
      </c>
      <c r="AD15" s="56">
        <v>1</v>
      </c>
      <c r="AE15" s="55" t="e">
        <f t="shared" si="4"/>
        <v>#DIV/0!</v>
      </c>
      <c r="AF15" s="51"/>
      <c r="AG15" s="85"/>
      <c r="AH15" s="83">
        <v>1</v>
      </c>
      <c r="AI15" s="5">
        <v>1</v>
      </c>
      <c r="AJ15" s="5"/>
      <c r="AK15" s="5"/>
      <c r="AL15" s="5"/>
      <c r="AM15" s="5"/>
      <c r="AN15" s="5"/>
      <c r="AO15" s="5"/>
      <c r="AP15" s="5"/>
      <c r="AQ15" s="5"/>
      <c r="AR15" s="5"/>
      <c r="AS15" s="3">
        <f t="shared" si="5"/>
        <v>1</v>
      </c>
      <c r="AT15" s="56">
        <v>1</v>
      </c>
      <c r="AU15" s="55" t="e">
        <f t="shared" si="0"/>
        <v>#DIV/0!</v>
      </c>
      <c r="AV15" s="51"/>
    </row>
    <row r="16" spans="1:48" ht="12.75">
      <c r="A16" s="1" t="s">
        <v>25</v>
      </c>
      <c r="B16" s="1" t="str">
        <f>'Základní údaje'!B15</f>
        <v>Máchalová</v>
      </c>
      <c r="C16" s="1" t="str">
        <f>'Základní údaje'!C15</f>
        <v>Anna-Marie</v>
      </c>
      <c r="D16" s="5">
        <v>1</v>
      </c>
      <c r="E16" s="5">
        <v>1</v>
      </c>
      <c r="F16" s="5">
        <v>1</v>
      </c>
      <c r="G16" s="5">
        <v>1</v>
      </c>
      <c r="H16" s="5">
        <v>1</v>
      </c>
      <c r="I16" s="5">
        <v>1</v>
      </c>
      <c r="J16" s="5">
        <v>1</v>
      </c>
      <c r="K16" s="5"/>
      <c r="L16" s="5"/>
      <c r="M16" s="5"/>
      <c r="N16" s="5"/>
      <c r="O16" s="3">
        <f t="shared" si="1"/>
        <v>1</v>
      </c>
      <c r="P16" s="56">
        <v>1</v>
      </c>
      <c r="Q16" s="55" t="e">
        <f t="shared" si="2"/>
        <v>#DIV/0!</v>
      </c>
      <c r="R16" s="51"/>
      <c r="S16" s="74"/>
      <c r="T16" s="73">
        <v>1</v>
      </c>
      <c r="U16" s="4">
        <v>1</v>
      </c>
      <c r="V16" s="4"/>
      <c r="W16" s="4"/>
      <c r="X16" s="4"/>
      <c r="Y16" s="4"/>
      <c r="Z16" s="4"/>
      <c r="AA16" s="4"/>
      <c r="AB16" s="4"/>
      <c r="AC16" s="3">
        <f t="shared" si="3"/>
        <v>1</v>
      </c>
      <c r="AD16" s="56">
        <v>2</v>
      </c>
      <c r="AE16" s="55" t="e">
        <f t="shared" si="4"/>
        <v>#DIV/0!</v>
      </c>
      <c r="AF16" s="51"/>
      <c r="AG16" s="85"/>
      <c r="AH16" s="83">
        <v>1</v>
      </c>
      <c r="AI16" s="5">
        <v>1</v>
      </c>
      <c r="AJ16" s="5"/>
      <c r="AK16" s="5"/>
      <c r="AL16" s="5"/>
      <c r="AM16" s="5"/>
      <c r="AN16" s="5"/>
      <c r="AO16" s="5"/>
      <c r="AP16" s="5"/>
      <c r="AQ16" s="5"/>
      <c r="AR16" s="5"/>
      <c r="AS16" s="3">
        <f t="shared" si="5"/>
        <v>1</v>
      </c>
      <c r="AT16" s="56">
        <v>1</v>
      </c>
      <c r="AU16" s="55" t="e">
        <f t="shared" si="0"/>
        <v>#DIV/0!</v>
      </c>
      <c r="AV16" s="51"/>
    </row>
    <row r="17" spans="1:48" ht="12.75">
      <c r="A17" s="1" t="s">
        <v>26</v>
      </c>
      <c r="B17" s="1" t="str">
        <f>'Základní údaje'!B16</f>
        <v>Opatrná</v>
      </c>
      <c r="C17" s="1" t="str">
        <f>'Základní údaje'!C16</f>
        <v>Veronika</v>
      </c>
      <c r="D17" s="5">
        <v>1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/>
      <c r="L17" s="5"/>
      <c r="M17" s="5"/>
      <c r="N17" s="5"/>
      <c r="O17" s="3">
        <f t="shared" si="1"/>
        <v>1</v>
      </c>
      <c r="P17" s="56">
        <v>1</v>
      </c>
      <c r="Q17" s="55" t="e">
        <f t="shared" si="2"/>
        <v>#DIV/0!</v>
      </c>
      <c r="R17" s="51"/>
      <c r="S17" s="74"/>
      <c r="T17" s="73">
        <v>1</v>
      </c>
      <c r="U17" s="4">
        <v>1</v>
      </c>
      <c r="V17" s="4"/>
      <c r="W17" s="4"/>
      <c r="X17" s="4"/>
      <c r="Y17" s="4"/>
      <c r="Z17" s="4"/>
      <c r="AA17" s="4"/>
      <c r="AB17" s="4"/>
      <c r="AC17" s="3">
        <f t="shared" si="3"/>
        <v>1</v>
      </c>
      <c r="AD17" s="56">
        <v>1</v>
      </c>
      <c r="AE17" s="55" t="e">
        <f t="shared" si="4"/>
        <v>#DIV/0!</v>
      </c>
      <c r="AF17" s="51"/>
      <c r="AG17" s="85"/>
      <c r="AH17" s="83">
        <v>1</v>
      </c>
      <c r="AI17" s="5">
        <v>1</v>
      </c>
      <c r="AJ17" s="5"/>
      <c r="AK17" s="5"/>
      <c r="AL17" s="5"/>
      <c r="AM17" s="5"/>
      <c r="AN17" s="5"/>
      <c r="AO17" s="5"/>
      <c r="AP17" s="5"/>
      <c r="AQ17" s="5"/>
      <c r="AR17" s="5"/>
      <c r="AS17" s="3">
        <f t="shared" si="5"/>
        <v>1</v>
      </c>
      <c r="AT17" s="56">
        <v>1</v>
      </c>
      <c r="AU17" s="55" t="e">
        <f t="shared" si="0"/>
        <v>#DIV/0!</v>
      </c>
      <c r="AV17" s="51"/>
    </row>
    <row r="18" spans="1:48" ht="13.5" thickBot="1">
      <c r="A18" s="1" t="s">
        <v>27</v>
      </c>
      <c r="B18" s="1" t="str">
        <f>'Základní údaje'!B17</f>
        <v>Vachková</v>
      </c>
      <c r="C18" s="1" t="str">
        <f>'Základní údaje'!C17</f>
        <v>Nikola</v>
      </c>
      <c r="D18" s="89">
        <v>1</v>
      </c>
      <c r="E18" s="89">
        <v>1</v>
      </c>
      <c r="F18" s="89">
        <v>1</v>
      </c>
      <c r="G18" s="89">
        <v>1</v>
      </c>
      <c r="H18" s="89">
        <v>1</v>
      </c>
      <c r="I18" s="89">
        <v>1</v>
      </c>
      <c r="J18" s="89">
        <v>1</v>
      </c>
      <c r="K18" s="89"/>
      <c r="L18" s="89"/>
      <c r="M18" s="89"/>
      <c r="N18" s="89"/>
      <c r="O18" s="79">
        <f t="shared" si="1"/>
        <v>1</v>
      </c>
      <c r="P18" s="80">
        <v>1</v>
      </c>
      <c r="Q18" s="81" t="e">
        <f t="shared" si="2"/>
        <v>#DIV/0!</v>
      </c>
      <c r="R18" s="52"/>
      <c r="S18" s="74"/>
      <c r="T18" s="98">
        <v>2</v>
      </c>
      <c r="U18" s="78">
        <v>2</v>
      </c>
      <c r="V18" s="78"/>
      <c r="W18" s="78"/>
      <c r="X18" s="78"/>
      <c r="Y18" s="78"/>
      <c r="Z18" s="78"/>
      <c r="AA18" s="78"/>
      <c r="AB18" s="78"/>
      <c r="AC18" s="79">
        <f t="shared" si="3"/>
        <v>2</v>
      </c>
      <c r="AD18" s="80">
        <v>2</v>
      </c>
      <c r="AE18" s="81" t="e">
        <f t="shared" si="4"/>
        <v>#DIV/0!</v>
      </c>
      <c r="AF18" s="52"/>
      <c r="AG18" s="85"/>
      <c r="AH18" s="88">
        <v>1</v>
      </c>
      <c r="AI18" s="89">
        <v>1</v>
      </c>
      <c r="AJ18" s="89"/>
      <c r="AK18" s="89"/>
      <c r="AL18" s="89"/>
      <c r="AM18" s="89"/>
      <c r="AN18" s="89"/>
      <c r="AO18" s="89"/>
      <c r="AP18" s="89"/>
      <c r="AQ18" s="89"/>
      <c r="AR18" s="89"/>
      <c r="AS18" s="79">
        <f t="shared" si="5"/>
        <v>1</v>
      </c>
      <c r="AT18" s="92">
        <v>1</v>
      </c>
      <c r="AU18" s="55" t="e">
        <f t="shared" si="0"/>
        <v>#DIV/0!</v>
      </c>
      <c r="AV18" s="52"/>
    </row>
    <row r="19" spans="17:48" ht="13.5" thickBot="1">
      <c r="Q19" s="46"/>
      <c r="R19" s="46"/>
      <c r="AE19" s="46"/>
      <c r="AF19" s="46"/>
      <c r="AG19" s="46"/>
      <c r="AU19" s="46"/>
      <c r="AV19" s="46"/>
    </row>
    <row r="20" spans="17:48" ht="13.5" thickBot="1">
      <c r="Q20" s="69" t="s">
        <v>102</v>
      </c>
      <c r="R20" s="96">
        <f>AVERAGE(O3:O18)</f>
        <v>1</v>
      </c>
      <c r="S20" s="99"/>
      <c r="AE20" s="69" t="s">
        <v>102</v>
      </c>
      <c r="AF20" s="70">
        <f>AVERAGE(AC3:AC18)</f>
        <v>1.21875</v>
      </c>
      <c r="AG20" s="45"/>
      <c r="AU20" s="69" t="s">
        <v>102</v>
      </c>
      <c r="AV20" s="70">
        <f>AVERAGE(AS3:AS18)</f>
        <v>1</v>
      </c>
    </row>
    <row r="21" spans="17:48" ht="12.75">
      <c r="Q21" s="45"/>
      <c r="R21" s="45"/>
      <c r="AE21" s="45"/>
      <c r="AF21" s="45"/>
      <c r="AG21" s="45"/>
      <c r="AU21" s="46"/>
      <c r="AV21" s="46"/>
    </row>
    <row r="22" spans="17:48" ht="12.75">
      <c r="Q22" s="45"/>
      <c r="R22" s="45"/>
      <c r="AE22" s="45"/>
      <c r="AF22" s="45"/>
      <c r="AG22" s="45"/>
      <c r="AU22" s="46"/>
      <c r="AV22" s="46"/>
    </row>
    <row r="23" spans="1:48" ht="24" thickBot="1">
      <c r="A23" s="132" t="s">
        <v>44</v>
      </c>
      <c r="B23" s="132"/>
      <c r="C23" s="132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2"/>
      <c r="R23" s="132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46"/>
      <c r="AV23" s="46"/>
    </row>
    <row r="24" spans="1:48" ht="12.75">
      <c r="A24" s="1"/>
      <c r="B24" s="2" t="s">
        <v>0</v>
      </c>
      <c r="C24" s="2" t="s">
        <v>1</v>
      </c>
      <c r="D24" s="147" t="s">
        <v>56</v>
      </c>
      <c r="E24" s="148"/>
      <c r="F24" s="148"/>
      <c r="G24" s="149"/>
      <c r="H24" s="149"/>
      <c r="I24" s="149"/>
      <c r="J24" s="149"/>
      <c r="K24" s="149"/>
      <c r="L24" s="149"/>
      <c r="M24" s="149"/>
      <c r="N24" s="150"/>
      <c r="O24" s="75" t="s">
        <v>43</v>
      </c>
      <c r="P24" s="76" t="s">
        <v>42</v>
      </c>
      <c r="Q24" s="48" t="s">
        <v>85</v>
      </c>
      <c r="R24" s="47" t="s">
        <v>84</v>
      </c>
      <c r="S24" s="74"/>
      <c r="T24" s="137" t="s">
        <v>57</v>
      </c>
      <c r="U24" s="152"/>
      <c r="V24" s="152"/>
      <c r="W24" s="152"/>
      <c r="X24" s="152"/>
      <c r="Y24" s="152"/>
      <c r="Z24" s="152"/>
      <c r="AA24" s="152"/>
      <c r="AB24" s="153"/>
      <c r="AC24" s="75" t="s">
        <v>43</v>
      </c>
      <c r="AD24" s="76" t="s">
        <v>42</v>
      </c>
      <c r="AE24" s="48" t="s">
        <v>85</v>
      </c>
      <c r="AF24" s="47" t="s">
        <v>84</v>
      </c>
      <c r="AG24" s="84"/>
      <c r="AH24" s="141" t="s">
        <v>83</v>
      </c>
      <c r="AI24" s="141"/>
      <c r="AJ24" s="141"/>
      <c r="AK24" s="142"/>
      <c r="AL24" s="142"/>
      <c r="AM24" s="142"/>
      <c r="AN24" s="142"/>
      <c r="AO24" s="142"/>
      <c r="AP24" s="142"/>
      <c r="AQ24" s="142"/>
      <c r="AR24" s="143"/>
      <c r="AS24" s="90" t="s">
        <v>43</v>
      </c>
      <c r="AT24" s="91" t="s">
        <v>42</v>
      </c>
      <c r="AU24" s="48" t="s">
        <v>85</v>
      </c>
      <c r="AV24" s="47" t="s">
        <v>84</v>
      </c>
    </row>
    <row r="25" spans="1:48" ht="12.75">
      <c r="A25" s="1" t="s">
        <v>12</v>
      </c>
      <c r="B25" s="1" t="str">
        <f>'Základní údaje'!B2</f>
        <v>Betýnek</v>
      </c>
      <c r="C25" s="1" t="str">
        <f>'Základní údaje'!C2</f>
        <v>Petr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3" t="e">
        <f>AVERAGE(D25:N25)</f>
        <v>#DIV/0!</v>
      </c>
      <c r="P25" s="56"/>
      <c r="Q25" s="55" t="e">
        <f>+(O3+O25)/2</f>
        <v>#DIV/0!</v>
      </c>
      <c r="R25" s="51"/>
      <c r="S25" s="74"/>
      <c r="T25" s="73">
        <v>2</v>
      </c>
      <c r="U25" s="4"/>
      <c r="V25" s="4"/>
      <c r="W25" s="4"/>
      <c r="X25" s="4"/>
      <c r="Y25" s="4"/>
      <c r="Z25" s="4"/>
      <c r="AA25" s="4"/>
      <c r="AB25" s="4"/>
      <c r="AC25" s="3">
        <f>AVERAGE(T25:AB25)</f>
        <v>2</v>
      </c>
      <c r="AD25" s="56"/>
      <c r="AE25" s="55">
        <f>+(AC3+AC25)/2</f>
        <v>1.75</v>
      </c>
      <c r="AF25" s="51"/>
      <c r="AG25" s="85"/>
      <c r="AH25" s="83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3" t="e">
        <f>AVERAGE(AH25:AR25)</f>
        <v>#DIV/0!</v>
      </c>
      <c r="AT25" s="56"/>
      <c r="AU25" s="55" t="e">
        <f aca="true" t="shared" si="6" ref="AU25:AU40">+(AS3+AS25)/2</f>
        <v>#DIV/0!</v>
      </c>
      <c r="AV25" s="51"/>
    </row>
    <row r="26" spans="1:48" ht="12.75">
      <c r="A26" s="1" t="s">
        <v>13</v>
      </c>
      <c r="B26" s="1" t="str">
        <f>'Základní údaje'!B3</f>
        <v>Hospada</v>
      </c>
      <c r="C26" s="1" t="str">
        <f>'Základní údaje'!C3</f>
        <v>Jakub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3" t="e">
        <f aca="true" t="shared" si="7" ref="O26:O40">AVERAGE(D26:N26)</f>
        <v>#DIV/0!</v>
      </c>
      <c r="P26" s="56"/>
      <c r="Q26" s="55" t="e">
        <f aca="true" t="shared" si="8" ref="Q26:Q40">+(O4+O26)/2</f>
        <v>#DIV/0!</v>
      </c>
      <c r="R26" s="51"/>
      <c r="S26" s="74"/>
      <c r="T26" s="73"/>
      <c r="U26" s="4"/>
      <c r="V26" s="4"/>
      <c r="W26" s="4"/>
      <c r="X26" s="4"/>
      <c r="Y26" s="4"/>
      <c r="Z26" s="4"/>
      <c r="AA26" s="4"/>
      <c r="AB26" s="4"/>
      <c r="AC26" s="3" t="e">
        <f aca="true" t="shared" si="9" ref="AC26:AC40">AVERAGE(T26:AB26)</f>
        <v>#DIV/0!</v>
      </c>
      <c r="AD26" s="56"/>
      <c r="AE26" s="55" t="e">
        <f aca="true" t="shared" si="10" ref="AE26:AE40">+(AC4+AC26)/2</f>
        <v>#DIV/0!</v>
      </c>
      <c r="AF26" s="51"/>
      <c r="AG26" s="85"/>
      <c r="AH26" s="83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3" t="e">
        <f aca="true" t="shared" si="11" ref="AS26:AS40">AVERAGE(AH26:AR26)</f>
        <v>#DIV/0!</v>
      </c>
      <c r="AT26" s="56"/>
      <c r="AU26" s="55" t="e">
        <f t="shared" si="6"/>
        <v>#DIV/0!</v>
      </c>
      <c r="AV26" s="51"/>
    </row>
    <row r="27" spans="1:48" ht="12.75">
      <c r="A27" s="1" t="s">
        <v>14</v>
      </c>
      <c r="B27" s="1" t="str">
        <f>'Základní údaje'!B4</f>
        <v>Kratochval</v>
      </c>
      <c r="C27" s="1" t="str">
        <f>'Základní údaje'!C4</f>
        <v>Pavel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3" t="e">
        <f t="shared" si="7"/>
        <v>#DIV/0!</v>
      </c>
      <c r="P27" s="56"/>
      <c r="Q27" s="55" t="e">
        <f t="shared" si="8"/>
        <v>#DIV/0!</v>
      </c>
      <c r="R27" s="51"/>
      <c r="S27" s="74"/>
      <c r="T27" s="73"/>
      <c r="U27" s="4"/>
      <c r="V27" s="4"/>
      <c r="W27" s="4"/>
      <c r="X27" s="4"/>
      <c r="Y27" s="4"/>
      <c r="Z27" s="4"/>
      <c r="AA27" s="4"/>
      <c r="AB27" s="4"/>
      <c r="AC27" s="3" t="e">
        <f t="shared" si="9"/>
        <v>#DIV/0!</v>
      </c>
      <c r="AD27" s="56"/>
      <c r="AE27" s="55" t="e">
        <f t="shared" si="10"/>
        <v>#DIV/0!</v>
      </c>
      <c r="AF27" s="51"/>
      <c r="AG27" s="85"/>
      <c r="AH27" s="83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3" t="e">
        <f t="shared" si="11"/>
        <v>#DIV/0!</v>
      </c>
      <c r="AT27" s="56"/>
      <c r="AU27" s="55" t="e">
        <f t="shared" si="6"/>
        <v>#DIV/0!</v>
      </c>
      <c r="AV27" s="51"/>
    </row>
    <row r="28" spans="1:48" ht="12.75">
      <c r="A28" s="1" t="s">
        <v>15</v>
      </c>
      <c r="B28" s="1" t="str">
        <f>'Základní údaje'!B5</f>
        <v>Malý</v>
      </c>
      <c r="C28" s="1" t="str">
        <f>'Základní údaje'!C5</f>
        <v>David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3" t="e">
        <f t="shared" si="7"/>
        <v>#DIV/0!</v>
      </c>
      <c r="P28" s="56"/>
      <c r="Q28" s="55" t="e">
        <f t="shared" si="8"/>
        <v>#DIV/0!</v>
      </c>
      <c r="R28" s="51"/>
      <c r="S28" s="74"/>
      <c r="T28" s="73"/>
      <c r="U28" s="4"/>
      <c r="V28" s="4"/>
      <c r="W28" s="4"/>
      <c r="X28" s="4"/>
      <c r="Y28" s="4"/>
      <c r="Z28" s="4"/>
      <c r="AA28" s="4"/>
      <c r="AB28" s="4"/>
      <c r="AC28" s="3" t="e">
        <f t="shared" si="9"/>
        <v>#DIV/0!</v>
      </c>
      <c r="AD28" s="56"/>
      <c r="AE28" s="55" t="e">
        <f t="shared" si="10"/>
        <v>#DIV/0!</v>
      </c>
      <c r="AF28" s="51"/>
      <c r="AG28" s="85"/>
      <c r="AH28" s="83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3" t="e">
        <f t="shared" si="11"/>
        <v>#DIV/0!</v>
      </c>
      <c r="AT28" s="56"/>
      <c r="AU28" s="55" t="e">
        <f t="shared" si="6"/>
        <v>#DIV/0!</v>
      </c>
      <c r="AV28" s="51"/>
    </row>
    <row r="29" spans="1:48" ht="12.75">
      <c r="A29" s="1" t="s">
        <v>16</v>
      </c>
      <c r="B29" s="1" t="str">
        <f>'Základní údaje'!B6</f>
        <v>Strouhal</v>
      </c>
      <c r="C29" s="1" t="str">
        <f>'Základní údaje'!C6</f>
        <v>Petr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3" t="e">
        <f t="shared" si="7"/>
        <v>#DIV/0!</v>
      </c>
      <c r="P29" s="56"/>
      <c r="Q29" s="55" t="e">
        <f t="shared" si="8"/>
        <v>#DIV/0!</v>
      </c>
      <c r="R29" s="51"/>
      <c r="S29" s="74"/>
      <c r="T29" s="73">
        <v>2</v>
      </c>
      <c r="U29" s="4"/>
      <c r="V29" s="4"/>
      <c r="W29" s="4"/>
      <c r="X29" s="4"/>
      <c r="Y29" s="4"/>
      <c r="Z29" s="4"/>
      <c r="AA29" s="4"/>
      <c r="AB29" s="4"/>
      <c r="AC29" s="3">
        <f t="shared" si="9"/>
        <v>2</v>
      </c>
      <c r="AD29" s="56"/>
      <c r="AE29" s="55">
        <f t="shared" si="10"/>
        <v>1.75</v>
      </c>
      <c r="AF29" s="51"/>
      <c r="AG29" s="85"/>
      <c r="AH29" s="83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3" t="e">
        <f t="shared" si="11"/>
        <v>#DIV/0!</v>
      </c>
      <c r="AT29" s="56"/>
      <c r="AU29" s="55" t="e">
        <f t="shared" si="6"/>
        <v>#DIV/0!</v>
      </c>
      <c r="AV29" s="51"/>
    </row>
    <row r="30" spans="1:48" ht="12.75">
      <c r="A30" s="1" t="s">
        <v>17</v>
      </c>
      <c r="B30" s="1" t="str">
        <f>'Základní údaje'!B7</f>
        <v>Šumař</v>
      </c>
      <c r="C30" s="1" t="str">
        <f>'Základní údaje'!C7</f>
        <v>Daniel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3" t="e">
        <f t="shared" si="7"/>
        <v>#DIV/0!</v>
      </c>
      <c r="P30" s="56"/>
      <c r="Q30" s="55" t="e">
        <f t="shared" si="8"/>
        <v>#DIV/0!</v>
      </c>
      <c r="R30" s="51"/>
      <c r="S30" s="74"/>
      <c r="T30" s="73"/>
      <c r="U30" s="4"/>
      <c r="V30" s="4"/>
      <c r="W30" s="4"/>
      <c r="X30" s="4"/>
      <c r="Y30" s="4"/>
      <c r="Z30" s="4"/>
      <c r="AA30" s="4"/>
      <c r="AB30" s="4"/>
      <c r="AC30" s="3" t="e">
        <f t="shared" si="9"/>
        <v>#DIV/0!</v>
      </c>
      <c r="AD30" s="56"/>
      <c r="AE30" s="55" t="e">
        <f t="shared" si="10"/>
        <v>#DIV/0!</v>
      </c>
      <c r="AF30" s="51"/>
      <c r="AG30" s="85"/>
      <c r="AH30" s="83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3" t="e">
        <f t="shared" si="11"/>
        <v>#DIV/0!</v>
      </c>
      <c r="AT30" s="56"/>
      <c r="AU30" s="55" t="e">
        <f t="shared" si="6"/>
        <v>#DIV/0!</v>
      </c>
      <c r="AV30" s="51"/>
    </row>
    <row r="31" spans="1:48" ht="12.75">
      <c r="A31" s="1" t="s">
        <v>18</v>
      </c>
      <c r="B31" s="1" t="str">
        <f>'Základní údaje'!B8</f>
        <v>Anděrová</v>
      </c>
      <c r="C31" s="1" t="str">
        <f>'Základní údaje'!C8</f>
        <v>Erica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3" t="e">
        <f t="shared" si="7"/>
        <v>#DIV/0!</v>
      </c>
      <c r="P31" s="56"/>
      <c r="Q31" s="55" t="e">
        <f t="shared" si="8"/>
        <v>#DIV/0!</v>
      </c>
      <c r="R31" s="51"/>
      <c r="S31" s="74"/>
      <c r="T31" s="73"/>
      <c r="U31" s="4"/>
      <c r="V31" s="4"/>
      <c r="W31" s="4"/>
      <c r="X31" s="4"/>
      <c r="Y31" s="4"/>
      <c r="Z31" s="4"/>
      <c r="AA31" s="4"/>
      <c r="AB31" s="4"/>
      <c r="AC31" s="3" t="e">
        <f t="shared" si="9"/>
        <v>#DIV/0!</v>
      </c>
      <c r="AD31" s="56"/>
      <c r="AE31" s="55" t="e">
        <f t="shared" si="10"/>
        <v>#DIV/0!</v>
      </c>
      <c r="AF31" s="51"/>
      <c r="AG31" s="85"/>
      <c r="AH31" s="83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3" t="e">
        <f t="shared" si="11"/>
        <v>#DIV/0!</v>
      </c>
      <c r="AT31" s="56"/>
      <c r="AU31" s="55" t="e">
        <f t="shared" si="6"/>
        <v>#DIV/0!</v>
      </c>
      <c r="AV31" s="51"/>
    </row>
    <row r="32" spans="1:48" ht="12.75">
      <c r="A32" s="1" t="s">
        <v>19</v>
      </c>
      <c r="B32" s="1" t="str">
        <f>'Základní údaje'!B9</f>
        <v>Bochánková</v>
      </c>
      <c r="C32" s="1" t="str">
        <f>'Základní údaje'!C9</f>
        <v>Kristýna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3" t="e">
        <f t="shared" si="7"/>
        <v>#DIV/0!</v>
      </c>
      <c r="P32" s="56"/>
      <c r="Q32" s="55" t="e">
        <f t="shared" si="8"/>
        <v>#DIV/0!</v>
      </c>
      <c r="R32" s="51"/>
      <c r="S32" s="74"/>
      <c r="T32" s="73"/>
      <c r="U32" s="4"/>
      <c r="V32" s="4"/>
      <c r="W32" s="4"/>
      <c r="X32" s="4"/>
      <c r="Y32" s="4"/>
      <c r="Z32" s="4"/>
      <c r="AA32" s="4"/>
      <c r="AB32" s="4"/>
      <c r="AC32" s="3" t="e">
        <f t="shared" si="9"/>
        <v>#DIV/0!</v>
      </c>
      <c r="AD32" s="56"/>
      <c r="AE32" s="55" t="e">
        <f t="shared" si="10"/>
        <v>#DIV/0!</v>
      </c>
      <c r="AF32" s="51"/>
      <c r="AG32" s="85"/>
      <c r="AH32" s="83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3" t="e">
        <f t="shared" si="11"/>
        <v>#DIV/0!</v>
      </c>
      <c r="AT32" s="56"/>
      <c r="AU32" s="55" t="e">
        <f t="shared" si="6"/>
        <v>#DIV/0!</v>
      </c>
      <c r="AV32" s="51"/>
    </row>
    <row r="33" spans="1:48" ht="12.75">
      <c r="A33" s="1" t="s">
        <v>20</v>
      </c>
      <c r="B33" s="1" t="str">
        <f>'Základní údaje'!B10</f>
        <v>Brůžková </v>
      </c>
      <c r="C33" s="1" t="str">
        <f>'Základní údaje'!C10</f>
        <v>Anna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3" t="e">
        <f t="shared" si="7"/>
        <v>#DIV/0!</v>
      </c>
      <c r="P33" s="56"/>
      <c r="Q33" s="55" t="e">
        <f t="shared" si="8"/>
        <v>#DIV/0!</v>
      </c>
      <c r="R33" s="51"/>
      <c r="S33" s="74"/>
      <c r="T33" s="73"/>
      <c r="U33" s="4"/>
      <c r="V33" s="4"/>
      <c r="W33" s="4"/>
      <c r="X33" s="4"/>
      <c r="Y33" s="4"/>
      <c r="Z33" s="4"/>
      <c r="AA33" s="4"/>
      <c r="AB33" s="4"/>
      <c r="AC33" s="3" t="e">
        <f t="shared" si="9"/>
        <v>#DIV/0!</v>
      </c>
      <c r="AD33" s="56"/>
      <c r="AE33" s="55" t="e">
        <f t="shared" si="10"/>
        <v>#DIV/0!</v>
      </c>
      <c r="AF33" s="51"/>
      <c r="AG33" s="85"/>
      <c r="AH33" s="83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3" t="e">
        <f t="shared" si="11"/>
        <v>#DIV/0!</v>
      </c>
      <c r="AT33" s="56"/>
      <c r="AU33" s="55" t="e">
        <f t="shared" si="6"/>
        <v>#DIV/0!</v>
      </c>
      <c r="AV33" s="51"/>
    </row>
    <row r="34" spans="1:48" ht="12.75">
      <c r="A34" s="1" t="s">
        <v>21</v>
      </c>
      <c r="B34" s="1" t="str">
        <f>'Základní údaje'!B11</f>
        <v>Davidová</v>
      </c>
      <c r="C34" s="1" t="str">
        <f>'Základní údaje'!C11</f>
        <v>Anna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3" t="e">
        <f t="shared" si="7"/>
        <v>#DIV/0!</v>
      </c>
      <c r="P34" s="56"/>
      <c r="Q34" s="55" t="e">
        <f t="shared" si="8"/>
        <v>#DIV/0!</v>
      </c>
      <c r="R34" s="51"/>
      <c r="S34" s="74"/>
      <c r="T34" s="73"/>
      <c r="U34" s="4"/>
      <c r="V34" s="4"/>
      <c r="W34" s="4"/>
      <c r="X34" s="4"/>
      <c r="Y34" s="4"/>
      <c r="Z34" s="4"/>
      <c r="AA34" s="4"/>
      <c r="AB34" s="4"/>
      <c r="AC34" s="3" t="e">
        <f t="shared" si="9"/>
        <v>#DIV/0!</v>
      </c>
      <c r="AD34" s="56"/>
      <c r="AE34" s="55" t="e">
        <f t="shared" si="10"/>
        <v>#DIV/0!</v>
      </c>
      <c r="AF34" s="51"/>
      <c r="AG34" s="85"/>
      <c r="AH34" s="83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3" t="e">
        <f t="shared" si="11"/>
        <v>#DIV/0!</v>
      </c>
      <c r="AT34" s="56"/>
      <c r="AU34" s="55" t="e">
        <f t="shared" si="6"/>
        <v>#DIV/0!</v>
      </c>
      <c r="AV34" s="51"/>
    </row>
    <row r="35" spans="1:48" ht="12.75">
      <c r="A35" s="1" t="s">
        <v>22</v>
      </c>
      <c r="B35" s="1" t="str">
        <f>'Základní údaje'!B12</f>
        <v>Fialová</v>
      </c>
      <c r="C35" s="1" t="str">
        <f>'Základní údaje'!C12</f>
        <v>Lucie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3" t="e">
        <f t="shared" si="7"/>
        <v>#DIV/0!</v>
      </c>
      <c r="P35" s="56"/>
      <c r="Q35" s="55" t="e">
        <f t="shared" si="8"/>
        <v>#DIV/0!</v>
      </c>
      <c r="R35" s="51"/>
      <c r="S35" s="74"/>
      <c r="T35" s="73"/>
      <c r="U35" s="4"/>
      <c r="V35" s="4"/>
      <c r="W35" s="4"/>
      <c r="X35" s="4"/>
      <c r="Y35" s="4"/>
      <c r="Z35" s="4"/>
      <c r="AA35" s="4"/>
      <c r="AB35" s="4"/>
      <c r="AC35" s="3" t="e">
        <f t="shared" si="9"/>
        <v>#DIV/0!</v>
      </c>
      <c r="AD35" s="56"/>
      <c r="AE35" s="55" t="e">
        <f t="shared" si="10"/>
        <v>#DIV/0!</v>
      </c>
      <c r="AF35" s="51"/>
      <c r="AG35" s="85"/>
      <c r="AH35" s="83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3" t="e">
        <f t="shared" si="11"/>
        <v>#DIV/0!</v>
      </c>
      <c r="AT35" s="56"/>
      <c r="AU35" s="55" t="e">
        <f t="shared" si="6"/>
        <v>#DIV/0!</v>
      </c>
      <c r="AV35" s="51"/>
    </row>
    <row r="36" spans="1:48" ht="12.75">
      <c r="A36" s="1" t="s">
        <v>23</v>
      </c>
      <c r="B36" s="1" t="str">
        <f>'Základní údaje'!B13</f>
        <v>Krucká</v>
      </c>
      <c r="C36" s="1" t="str">
        <f>'Základní údaje'!C13</f>
        <v>Karolína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3" t="e">
        <f t="shared" si="7"/>
        <v>#DIV/0!</v>
      </c>
      <c r="P36" s="56"/>
      <c r="Q36" s="55" t="e">
        <f t="shared" si="8"/>
        <v>#DIV/0!</v>
      </c>
      <c r="R36" s="51"/>
      <c r="S36" s="74"/>
      <c r="T36" s="73"/>
      <c r="U36" s="4"/>
      <c r="V36" s="4"/>
      <c r="W36" s="4"/>
      <c r="X36" s="4"/>
      <c r="Y36" s="4"/>
      <c r="Z36" s="4"/>
      <c r="AA36" s="4"/>
      <c r="AB36" s="4"/>
      <c r="AC36" s="3" t="e">
        <f t="shared" si="9"/>
        <v>#DIV/0!</v>
      </c>
      <c r="AD36" s="56"/>
      <c r="AE36" s="55" t="e">
        <f t="shared" si="10"/>
        <v>#DIV/0!</v>
      </c>
      <c r="AF36" s="51"/>
      <c r="AG36" s="85"/>
      <c r="AH36" s="83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3" t="e">
        <f t="shared" si="11"/>
        <v>#DIV/0!</v>
      </c>
      <c r="AT36" s="56"/>
      <c r="AU36" s="55" t="e">
        <f t="shared" si="6"/>
        <v>#DIV/0!</v>
      </c>
      <c r="AV36" s="51"/>
    </row>
    <row r="37" spans="1:48" ht="12.75">
      <c r="A37" s="1" t="s">
        <v>24</v>
      </c>
      <c r="B37" s="1" t="str">
        <f>'Základní údaje'!B14</f>
        <v>Květinová</v>
      </c>
      <c r="C37" s="1" t="str">
        <f>'Základní údaje'!C14</f>
        <v>Barbora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3" t="e">
        <f t="shared" si="7"/>
        <v>#DIV/0!</v>
      </c>
      <c r="P37" s="56"/>
      <c r="Q37" s="55" t="e">
        <f t="shared" si="8"/>
        <v>#DIV/0!</v>
      </c>
      <c r="R37" s="51"/>
      <c r="S37" s="74"/>
      <c r="T37" s="73"/>
      <c r="U37" s="4"/>
      <c r="V37" s="4"/>
      <c r="W37" s="4"/>
      <c r="X37" s="4"/>
      <c r="Y37" s="4"/>
      <c r="Z37" s="4"/>
      <c r="AA37" s="4"/>
      <c r="AB37" s="4"/>
      <c r="AC37" s="3" t="e">
        <f t="shared" si="9"/>
        <v>#DIV/0!</v>
      </c>
      <c r="AD37" s="56"/>
      <c r="AE37" s="55" t="e">
        <f t="shared" si="10"/>
        <v>#DIV/0!</v>
      </c>
      <c r="AF37" s="51"/>
      <c r="AG37" s="85"/>
      <c r="AH37" s="83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3" t="e">
        <f t="shared" si="11"/>
        <v>#DIV/0!</v>
      </c>
      <c r="AT37" s="56"/>
      <c r="AU37" s="55" t="e">
        <f t="shared" si="6"/>
        <v>#DIV/0!</v>
      </c>
      <c r="AV37" s="51"/>
    </row>
    <row r="38" spans="1:48" ht="12.75">
      <c r="A38" s="1" t="s">
        <v>25</v>
      </c>
      <c r="B38" s="1" t="str">
        <f>'Základní údaje'!B15</f>
        <v>Máchalová</v>
      </c>
      <c r="C38" s="1" t="str">
        <f>'Základní údaje'!C15</f>
        <v>Anna-Marie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3" t="e">
        <f t="shared" si="7"/>
        <v>#DIV/0!</v>
      </c>
      <c r="P38" s="56"/>
      <c r="Q38" s="55" t="e">
        <f t="shared" si="8"/>
        <v>#DIV/0!</v>
      </c>
      <c r="R38" s="51"/>
      <c r="S38" s="74"/>
      <c r="T38" s="73"/>
      <c r="U38" s="4"/>
      <c r="V38" s="4"/>
      <c r="W38" s="4"/>
      <c r="X38" s="4"/>
      <c r="Y38" s="4"/>
      <c r="Z38" s="4"/>
      <c r="AA38" s="4"/>
      <c r="AB38" s="4"/>
      <c r="AC38" s="3" t="e">
        <f t="shared" si="9"/>
        <v>#DIV/0!</v>
      </c>
      <c r="AD38" s="56"/>
      <c r="AE38" s="55" t="e">
        <f t="shared" si="10"/>
        <v>#DIV/0!</v>
      </c>
      <c r="AF38" s="51"/>
      <c r="AG38" s="85"/>
      <c r="AH38" s="83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3" t="e">
        <f t="shared" si="11"/>
        <v>#DIV/0!</v>
      </c>
      <c r="AT38" s="56"/>
      <c r="AU38" s="55" t="e">
        <f t="shared" si="6"/>
        <v>#DIV/0!</v>
      </c>
      <c r="AV38" s="51"/>
    </row>
    <row r="39" spans="1:48" ht="12.75">
      <c r="A39" s="1" t="s">
        <v>26</v>
      </c>
      <c r="B39" s="1" t="str">
        <f>'Základní údaje'!B16</f>
        <v>Opatrná</v>
      </c>
      <c r="C39" s="1" t="str">
        <f>'Základní údaje'!C16</f>
        <v>Veronika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3" t="e">
        <f t="shared" si="7"/>
        <v>#DIV/0!</v>
      </c>
      <c r="P39" s="56"/>
      <c r="Q39" s="55" t="e">
        <f t="shared" si="8"/>
        <v>#DIV/0!</v>
      </c>
      <c r="R39" s="51"/>
      <c r="S39" s="74"/>
      <c r="T39" s="73"/>
      <c r="U39" s="4"/>
      <c r="V39" s="4"/>
      <c r="W39" s="4"/>
      <c r="X39" s="4"/>
      <c r="Y39" s="4"/>
      <c r="Z39" s="4"/>
      <c r="AA39" s="4"/>
      <c r="AB39" s="4"/>
      <c r="AC39" s="3" t="e">
        <f t="shared" si="9"/>
        <v>#DIV/0!</v>
      </c>
      <c r="AD39" s="56"/>
      <c r="AE39" s="55" t="e">
        <f t="shared" si="10"/>
        <v>#DIV/0!</v>
      </c>
      <c r="AF39" s="51"/>
      <c r="AG39" s="85"/>
      <c r="AH39" s="83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3" t="e">
        <f t="shared" si="11"/>
        <v>#DIV/0!</v>
      </c>
      <c r="AT39" s="56"/>
      <c r="AU39" s="55" t="e">
        <f t="shared" si="6"/>
        <v>#DIV/0!</v>
      </c>
      <c r="AV39" s="51"/>
    </row>
    <row r="40" spans="1:48" ht="13.5" thickBot="1">
      <c r="A40" s="1" t="s">
        <v>27</v>
      </c>
      <c r="B40" s="1" t="str">
        <f>'Základní údaje'!B17</f>
        <v>Vachková</v>
      </c>
      <c r="C40" s="1" t="str">
        <f>'Základní údaje'!C17</f>
        <v>Nikola</v>
      </c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79" t="e">
        <f t="shared" si="7"/>
        <v>#DIV/0!</v>
      </c>
      <c r="P40" s="80"/>
      <c r="Q40" s="81" t="e">
        <f t="shared" si="8"/>
        <v>#DIV/0!</v>
      </c>
      <c r="R40" s="52"/>
      <c r="S40" s="74"/>
      <c r="T40" s="98"/>
      <c r="U40" s="78"/>
      <c r="V40" s="78"/>
      <c r="W40" s="78"/>
      <c r="X40" s="78"/>
      <c r="Y40" s="78"/>
      <c r="Z40" s="78"/>
      <c r="AA40" s="78"/>
      <c r="AB40" s="78"/>
      <c r="AC40" s="79" t="e">
        <f t="shared" si="9"/>
        <v>#DIV/0!</v>
      </c>
      <c r="AD40" s="92"/>
      <c r="AE40" s="81" t="e">
        <f t="shared" si="10"/>
        <v>#DIV/0!</v>
      </c>
      <c r="AF40" s="52"/>
      <c r="AG40" s="85"/>
      <c r="AH40" s="103"/>
      <c r="AI40" s="89"/>
      <c r="AJ40" s="89"/>
      <c r="AK40" s="89"/>
      <c r="AL40" s="89"/>
      <c r="AM40" s="89"/>
      <c r="AN40" s="89"/>
      <c r="AO40" s="89"/>
      <c r="AP40" s="89"/>
      <c r="AQ40" s="89"/>
      <c r="AR40" s="89"/>
      <c r="AS40" s="79" t="e">
        <f t="shared" si="11"/>
        <v>#DIV/0!</v>
      </c>
      <c r="AT40" s="92"/>
      <c r="AU40" s="81" t="e">
        <f t="shared" si="6"/>
        <v>#DIV/0!</v>
      </c>
      <c r="AV40" s="52"/>
    </row>
    <row r="41" spans="36:48" ht="13.5" thickBot="1">
      <c r="AJ41" s="72"/>
      <c r="AU41" s="46"/>
      <c r="AV41" s="46"/>
    </row>
    <row r="42" spans="17:48" ht="13.5" thickBot="1">
      <c r="Q42" s="61" t="s">
        <v>103</v>
      </c>
      <c r="R42" s="62" t="e">
        <f>AVERAGE(O25:O40)</f>
        <v>#DIV/0!</v>
      </c>
      <c r="AE42" s="61" t="s">
        <v>103</v>
      </c>
      <c r="AF42" s="62" t="e">
        <f>AVERAGE(AC25:AC40)</f>
        <v>#DIV/0!</v>
      </c>
      <c r="AU42" s="61" t="s">
        <v>103</v>
      </c>
      <c r="AV42" s="62" t="e">
        <f>AVERAGE(AS25:AS40)</f>
        <v>#DIV/0!</v>
      </c>
    </row>
    <row r="43" spans="47:48" ht="13.5" thickBot="1">
      <c r="AU43" s="46"/>
      <c r="AV43" s="46"/>
    </row>
    <row r="44" spans="17:48" ht="13.5" thickBot="1">
      <c r="Q44" s="61" t="s">
        <v>104</v>
      </c>
      <c r="R44" s="97" t="e">
        <f>+(R20+R42)/2</f>
        <v>#DIV/0!</v>
      </c>
      <c r="S44" s="99"/>
      <c r="AE44" s="61" t="s">
        <v>104</v>
      </c>
      <c r="AF44" s="62" t="e">
        <f>+(AF20+AF42)/2</f>
        <v>#DIV/0!</v>
      </c>
      <c r="AU44" s="61" t="s">
        <v>104</v>
      </c>
      <c r="AV44" s="62" t="e">
        <f>+(AV20+AV42)/2</f>
        <v>#DIV/0!</v>
      </c>
    </row>
    <row r="45" spans="1:48" ht="24" thickBot="1">
      <c r="A45" s="124" t="s">
        <v>45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  <c r="Z45" s="125"/>
      <c r="AA45" s="125"/>
      <c r="AB45" s="125"/>
      <c r="AD45" s="87"/>
      <c r="AU45" s="46"/>
      <c r="AV45" s="46"/>
    </row>
    <row r="46" spans="1:48" ht="12.75">
      <c r="A46" s="1"/>
      <c r="B46" s="2" t="s">
        <v>0</v>
      </c>
      <c r="C46" s="2" t="s">
        <v>1</v>
      </c>
      <c r="D46" s="147" t="s">
        <v>56</v>
      </c>
      <c r="E46" s="148"/>
      <c r="F46" s="148"/>
      <c r="G46" s="149"/>
      <c r="H46" s="149"/>
      <c r="I46" s="149"/>
      <c r="J46" s="149"/>
      <c r="K46" s="149"/>
      <c r="L46" s="149"/>
      <c r="M46" s="149"/>
      <c r="N46" s="150"/>
      <c r="O46" s="75" t="s">
        <v>43</v>
      </c>
      <c r="P46" s="76" t="s">
        <v>42</v>
      </c>
      <c r="Q46" s="48" t="s">
        <v>86</v>
      </c>
      <c r="R46" s="47" t="s">
        <v>84</v>
      </c>
      <c r="S46" s="74"/>
      <c r="T46" s="151" t="s">
        <v>57</v>
      </c>
      <c r="U46" s="152"/>
      <c r="V46" s="152"/>
      <c r="W46" s="152"/>
      <c r="X46" s="152"/>
      <c r="Y46" s="152"/>
      <c r="Z46" s="152"/>
      <c r="AA46" s="152"/>
      <c r="AB46" s="153"/>
      <c r="AC46" s="75" t="s">
        <v>43</v>
      </c>
      <c r="AD46" s="91" t="s">
        <v>42</v>
      </c>
      <c r="AE46" s="48" t="s">
        <v>86</v>
      </c>
      <c r="AF46" s="47" t="s">
        <v>84</v>
      </c>
      <c r="AG46" s="82"/>
      <c r="AH46" s="154" t="s">
        <v>83</v>
      </c>
      <c r="AI46" s="148"/>
      <c r="AJ46" s="148"/>
      <c r="AK46" s="149"/>
      <c r="AL46" s="149"/>
      <c r="AM46" s="149"/>
      <c r="AN46" s="149"/>
      <c r="AO46" s="149"/>
      <c r="AP46" s="149"/>
      <c r="AQ46" s="149"/>
      <c r="AR46" s="150"/>
      <c r="AS46" s="75" t="s">
        <v>43</v>
      </c>
      <c r="AT46" s="100" t="s">
        <v>42</v>
      </c>
      <c r="AU46" s="48" t="s">
        <v>86</v>
      </c>
      <c r="AV46" s="47" t="s">
        <v>84</v>
      </c>
    </row>
    <row r="47" spans="1:48" ht="12.75">
      <c r="A47" s="1" t="s">
        <v>12</v>
      </c>
      <c r="B47" s="1" t="str">
        <f>'Základní údaje'!B2</f>
        <v>Betýnek</v>
      </c>
      <c r="C47" s="1" t="str">
        <f>'Základní údaje'!C2</f>
        <v>Petr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3" t="e">
        <f>AVERAGE(D47:N47)</f>
        <v>#DIV/0!</v>
      </c>
      <c r="P47" s="56"/>
      <c r="Q47" s="55" t="e">
        <f>+(O47+O69)/2</f>
        <v>#DIV/0!</v>
      </c>
      <c r="R47" s="51"/>
      <c r="S47" s="74"/>
      <c r="T47" s="73"/>
      <c r="U47" s="4"/>
      <c r="V47" s="4"/>
      <c r="W47" s="4"/>
      <c r="X47" s="4"/>
      <c r="Y47" s="4"/>
      <c r="Z47" s="4"/>
      <c r="AA47" s="4"/>
      <c r="AB47" s="4"/>
      <c r="AC47" s="3" t="e">
        <f>AVERAGE(T47:AB47)</f>
        <v>#DIV/0!</v>
      </c>
      <c r="AD47" s="56"/>
      <c r="AE47" s="55" t="e">
        <f>+(AC47+AC69)/2</f>
        <v>#DIV/0!</v>
      </c>
      <c r="AF47" s="51"/>
      <c r="AG47" s="85"/>
      <c r="AH47" s="83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3" t="e">
        <f>AVERAGE(AH47:AR47)</f>
        <v>#DIV/0!</v>
      </c>
      <c r="AT47" s="56"/>
      <c r="AU47" s="49" t="e">
        <f aca="true" t="shared" si="12" ref="AU47:AU62">+(AS47+AS69)/2</f>
        <v>#DIV/0!</v>
      </c>
      <c r="AV47" s="51"/>
    </row>
    <row r="48" spans="1:48" ht="12.75">
      <c r="A48" s="1" t="s">
        <v>13</v>
      </c>
      <c r="B48" s="1" t="str">
        <f>'Základní údaje'!B3</f>
        <v>Hospada</v>
      </c>
      <c r="C48" s="1" t="str">
        <f>'Základní údaje'!C3</f>
        <v>Jakub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3" t="e">
        <f aca="true" t="shared" si="13" ref="O48:O62">AVERAGE(D48:N48)</f>
        <v>#DIV/0!</v>
      </c>
      <c r="P48" s="56"/>
      <c r="Q48" s="55" t="e">
        <f aca="true" t="shared" si="14" ref="Q48:Q62">+(O48+O70)/2</f>
        <v>#DIV/0!</v>
      </c>
      <c r="R48" s="51"/>
      <c r="S48" s="74"/>
      <c r="T48" s="73"/>
      <c r="U48" s="4"/>
      <c r="V48" s="4"/>
      <c r="W48" s="4"/>
      <c r="X48" s="4"/>
      <c r="Y48" s="4"/>
      <c r="Z48" s="4"/>
      <c r="AA48" s="4"/>
      <c r="AB48" s="4"/>
      <c r="AC48" s="3" t="e">
        <f aca="true" t="shared" si="15" ref="AC48:AC62">AVERAGE(T48:AB48)</f>
        <v>#DIV/0!</v>
      </c>
      <c r="AD48" s="56"/>
      <c r="AE48" s="55" t="e">
        <f aca="true" t="shared" si="16" ref="AE48:AE62">+(AC48+AC70)/2</f>
        <v>#DIV/0!</v>
      </c>
      <c r="AF48" s="51"/>
      <c r="AG48" s="85"/>
      <c r="AH48" s="83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3" t="e">
        <f aca="true" t="shared" si="17" ref="AS48:AS62">AVERAGE(AH48:AR48)</f>
        <v>#DIV/0!</v>
      </c>
      <c r="AT48" s="56"/>
      <c r="AU48" s="49" t="e">
        <f t="shared" si="12"/>
        <v>#DIV/0!</v>
      </c>
      <c r="AV48" s="51"/>
    </row>
    <row r="49" spans="1:48" ht="12.75">
      <c r="A49" s="1" t="s">
        <v>14</v>
      </c>
      <c r="B49" s="1" t="str">
        <f>'Základní údaje'!B4</f>
        <v>Kratochval</v>
      </c>
      <c r="C49" s="1" t="str">
        <f>'Základní údaje'!C4</f>
        <v>Pavel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3" t="e">
        <f t="shared" si="13"/>
        <v>#DIV/0!</v>
      </c>
      <c r="P49" s="56"/>
      <c r="Q49" s="55" t="e">
        <f t="shared" si="14"/>
        <v>#DIV/0!</v>
      </c>
      <c r="R49" s="51"/>
      <c r="S49" s="74"/>
      <c r="T49" s="73"/>
      <c r="U49" s="4"/>
      <c r="V49" s="4"/>
      <c r="W49" s="4"/>
      <c r="X49" s="4"/>
      <c r="Y49" s="4"/>
      <c r="Z49" s="4"/>
      <c r="AA49" s="4"/>
      <c r="AB49" s="4"/>
      <c r="AC49" s="3" t="e">
        <f t="shared" si="15"/>
        <v>#DIV/0!</v>
      </c>
      <c r="AD49" s="56"/>
      <c r="AE49" s="55" t="e">
        <f t="shared" si="16"/>
        <v>#DIV/0!</v>
      </c>
      <c r="AF49" s="51"/>
      <c r="AG49" s="85"/>
      <c r="AH49" s="83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3" t="e">
        <f t="shared" si="17"/>
        <v>#DIV/0!</v>
      </c>
      <c r="AT49" s="56"/>
      <c r="AU49" s="49" t="e">
        <f t="shared" si="12"/>
        <v>#DIV/0!</v>
      </c>
      <c r="AV49" s="51"/>
    </row>
    <row r="50" spans="1:48" ht="12.75">
      <c r="A50" s="1" t="s">
        <v>15</v>
      </c>
      <c r="B50" s="1" t="str">
        <f>'Základní údaje'!B5</f>
        <v>Malý</v>
      </c>
      <c r="C50" s="1" t="str">
        <f>'Základní údaje'!C5</f>
        <v>David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3" t="e">
        <f t="shared" si="13"/>
        <v>#DIV/0!</v>
      </c>
      <c r="P50" s="56"/>
      <c r="Q50" s="55" t="e">
        <f t="shared" si="14"/>
        <v>#DIV/0!</v>
      </c>
      <c r="R50" s="51"/>
      <c r="S50" s="74"/>
      <c r="T50" s="73"/>
      <c r="U50" s="4"/>
      <c r="V50" s="4"/>
      <c r="W50" s="4"/>
      <c r="X50" s="4"/>
      <c r="Y50" s="4"/>
      <c r="Z50" s="4"/>
      <c r="AA50" s="4"/>
      <c r="AB50" s="4"/>
      <c r="AC50" s="3" t="e">
        <f t="shared" si="15"/>
        <v>#DIV/0!</v>
      </c>
      <c r="AD50" s="56"/>
      <c r="AE50" s="55" t="e">
        <f t="shared" si="16"/>
        <v>#DIV/0!</v>
      </c>
      <c r="AF50" s="51"/>
      <c r="AG50" s="85"/>
      <c r="AH50" s="83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3" t="e">
        <f t="shared" si="17"/>
        <v>#DIV/0!</v>
      </c>
      <c r="AT50" s="56"/>
      <c r="AU50" s="49" t="e">
        <f t="shared" si="12"/>
        <v>#DIV/0!</v>
      </c>
      <c r="AV50" s="51"/>
    </row>
    <row r="51" spans="1:48" ht="12.75">
      <c r="A51" s="1" t="s">
        <v>16</v>
      </c>
      <c r="B51" s="1" t="str">
        <f>'Základní údaje'!B6</f>
        <v>Strouhal</v>
      </c>
      <c r="C51" s="1" t="str">
        <f>'Základní údaje'!C6</f>
        <v>Petr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3" t="e">
        <f t="shared" si="13"/>
        <v>#DIV/0!</v>
      </c>
      <c r="P51" s="56"/>
      <c r="Q51" s="55" t="e">
        <f t="shared" si="14"/>
        <v>#DIV/0!</v>
      </c>
      <c r="R51" s="51"/>
      <c r="S51" s="74"/>
      <c r="T51" s="73"/>
      <c r="U51" s="4"/>
      <c r="V51" s="4"/>
      <c r="W51" s="4"/>
      <c r="X51" s="4"/>
      <c r="Y51" s="4"/>
      <c r="Z51" s="4"/>
      <c r="AA51" s="4"/>
      <c r="AB51" s="4"/>
      <c r="AC51" s="3" t="e">
        <f t="shared" si="15"/>
        <v>#DIV/0!</v>
      </c>
      <c r="AD51" s="56"/>
      <c r="AE51" s="55" t="e">
        <f t="shared" si="16"/>
        <v>#DIV/0!</v>
      </c>
      <c r="AF51" s="51"/>
      <c r="AG51" s="85"/>
      <c r="AH51" s="83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3" t="e">
        <f t="shared" si="17"/>
        <v>#DIV/0!</v>
      </c>
      <c r="AT51" s="56"/>
      <c r="AU51" s="49" t="e">
        <f t="shared" si="12"/>
        <v>#DIV/0!</v>
      </c>
      <c r="AV51" s="51"/>
    </row>
    <row r="52" spans="1:48" ht="12.75">
      <c r="A52" s="1" t="s">
        <v>17</v>
      </c>
      <c r="B52" s="1" t="str">
        <f>'Základní údaje'!B7</f>
        <v>Šumař</v>
      </c>
      <c r="C52" s="1" t="str">
        <f>'Základní údaje'!C7</f>
        <v>Daniel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3" t="e">
        <f t="shared" si="13"/>
        <v>#DIV/0!</v>
      </c>
      <c r="P52" s="56"/>
      <c r="Q52" s="55" t="e">
        <f t="shared" si="14"/>
        <v>#DIV/0!</v>
      </c>
      <c r="R52" s="51"/>
      <c r="S52" s="74"/>
      <c r="T52" s="73"/>
      <c r="U52" s="4"/>
      <c r="V52" s="4"/>
      <c r="W52" s="4"/>
      <c r="X52" s="4"/>
      <c r="Y52" s="4"/>
      <c r="Z52" s="4"/>
      <c r="AA52" s="4"/>
      <c r="AB52" s="4"/>
      <c r="AC52" s="3" t="e">
        <f t="shared" si="15"/>
        <v>#DIV/0!</v>
      </c>
      <c r="AD52" s="56"/>
      <c r="AE52" s="55" t="e">
        <f t="shared" si="16"/>
        <v>#DIV/0!</v>
      </c>
      <c r="AF52" s="51"/>
      <c r="AG52" s="85"/>
      <c r="AH52" s="83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3" t="e">
        <f t="shared" si="17"/>
        <v>#DIV/0!</v>
      </c>
      <c r="AT52" s="56"/>
      <c r="AU52" s="49" t="e">
        <f t="shared" si="12"/>
        <v>#DIV/0!</v>
      </c>
      <c r="AV52" s="51"/>
    </row>
    <row r="53" spans="1:48" ht="12.75">
      <c r="A53" s="1" t="s">
        <v>18</v>
      </c>
      <c r="B53" s="1" t="str">
        <f>'Základní údaje'!B8</f>
        <v>Anděrová</v>
      </c>
      <c r="C53" s="1" t="str">
        <f>'Základní údaje'!C8</f>
        <v>Erica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3" t="e">
        <f t="shared" si="13"/>
        <v>#DIV/0!</v>
      </c>
      <c r="P53" s="56"/>
      <c r="Q53" s="55" t="e">
        <f t="shared" si="14"/>
        <v>#DIV/0!</v>
      </c>
      <c r="R53" s="51"/>
      <c r="S53" s="74"/>
      <c r="T53" s="73"/>
      <c r="U53" s="4"/>
      <c r="V53" s="4"/>
      <c r="W53" s="4"/>
      <c r="X53" s="4"/>
      <c r="Y53" s="4"/>
      <c r="Z53" s="4"/>
      <c r="AA53" s="4"/>
      <c r="AB53" s="4"/>
      <c r="AC53" s="3" t="e">
        <f t="shared" si="15"/>
        <v>#DIV/0!</v>
      </c>
      <c r="AD53" s="56"/>
      <c r="AE53" s="55" t="e">
        <f t="shared" si="16"/>
        <v>#DIV/0!</v>
      </c>
      <c r="AF53" s="51"/>
      <c r="AG53" s="85"/>
      <c r="AH53" s="83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3" t="e">
        <f t="shared" si="17"/>
        <v>#DIV/0!</v>
      </c>
      <c r="AT53" s="56"/>
      <c r="AU53" s="49" t="e">
        <f t="shared" si="12"/>
        <v>#DIV/0!</v>
      </c>
      <c r="AV53" s="51"/>
    </row>
    <row r="54" spans="1:48" ht="12.75">
      <c r="A54" s="1" t="s">
        <v>19</v>
      </c>
      <c r="B54" s="1" t="str">
        <f>'Základní údaje'!B9</f>
        <v>Bochánková</v>
      </c>
      <c r="C54" s="1" t="str">
        <f>'Základní údaje'!C9</f>
        <v>Kristýna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3" t="e">
        <f t="shared" si="13"/>
        <v>#DIV/0!</v>
      </c>
      <c r="P54" s="56"/>
      <c r="Q54" s="55" t="e">
        <f t="shared" si="14"/>
        <v>#DIV/0!</v>
      </c>
      <c r="R54" s="51"/>
      <c r="S54" s="74"/>
      <c r="T54" s="73"/>
      <c r="U54" s="4"/>
      <c r="V54" s="4"/>
      <c r="W54" s="4"/>
      <c r="X54" s="4"/>
      <c r="Y54" s="4"/>
      <c r="Z54" s="4"/>
      <c r="AA54" s="4"/>
      <c r="AB54" s="4"/>
      <c r="AC54" s="3" t="e">
        <f t="shared" si="15"/>
        <v>#DIV/0!</v>
      </c>
      <c r="AD54" s="56"/>
      <c r="AE54" s="55" t="e">
        <f t="shared" si="16"/>
        <v>#DIV/0!</v>
      </c>
      <c r="AF54" s="51"/>
      <c r="AG54" s="85"/>
      <c r="AH54" s="83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3" t="e">
        <f t="shared" si="17"/>
        <v>#DIV/0!</v>
      </c>
      <c r="AT54" s="56"/>
      <c r="AU54" s="49" t="e">
        <f t="shared" si="12"/>
        <v>#DIV/0!</v>
      </c>
      <c r="AV54" s="51"/>
    </row>
    <row r="55" spans="1:48" ht="12.75">
      <c r="A55" s="1" t="s">
        <v>20</v>
      </c>
      <c r="B55" s="1" t="str">
        <f>'Základní údaje'!B10</f>
        <v>Brůžková </v>
      </c>
      <c r="C55" s="1" t="str">
        <f>'Základní údaje'!C10</f>
        <v>Anna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3" t="e">
        <f t="shared" si="13"/>
        <v>#DIV/0!</v>
      </c>
      <c r="P55" s="56"/>
      <c r="Q55" s="55" t="e">
        <f t="shared" si="14"/>
        <v>#DIV/0!</v>
      </c>
      <c r="R55" s="51"/>
      <c r="S55" s="74"/>
      <c r="T55" s="73"/>
      <c r="U55" s="4"/>
      <c r="V55" s="4"/>
      <c r="W55" s="4"/>
      <c r="X55" s="4"/>
      <c r="Y55" s="4"/>
      <c r="Z55" s="4"/>
      <c r="AA55" s="4"/>
      <c r="AB55" s="4"/>
      <c r="AC55" s="3" t="e">
        <f t="shared" si="15"/>
        <v>#DIV/0!</v>
      </c>
      <c r="AD55" s="56"/>
      <c r="AE55" s="55" t="e">
        <f t="shared" si="16"/>
        <v>#DIV/0!</v>
      </c>
      <c r="AF55" s="51"/>
      <c r="AG55" s="85"/>
      <c r="AH55" s="83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3" t="e">
        <f t="shared" si="17"/>
        <v>#DIV/0!</v>
      </c>
      <c r="AT55" s="56"/>
      <c r="AU55" s="49" t="e">
        <f t="shared" si="12"/>
        <v>#DIV/0!</v>
      </c>
      <c r="AV55" s="51"/>
    </row>
    <row r="56" spans="1:48" ht="12.75">
      <c r="A56" s="1" t="s">
        <v>21</v>
      </c>
      <c r="B56" s="1" t="str">
        <f>'Základní údaje'!B11</f>
        <v>Davidová</v>
      </c>
      <c r="C56" s="1" t="str">
        <f>'Základní údaje'!C11</f>
        <v>Anna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3" t="e">
        <f t="shared" si="13"/>
        <v>#DIV/0!</v>
      </c>
      <c r="P56" s="56"/>
      <c r="Q56" s="55" t="e">
        <f t="shared" si="14"/>
        <v>#DIV/0!</v>
      </c>
      <c r="R56" s="51"/>
      <c r="S56" s="74"/>
      <c r="T56" s="73"/>
      <c r="U56" s="4"/>
      <c r="V56" s="4"/>
      <c r="W56" s="4"/>
      <c r="X56" s="4"/>
      <c r="Y56" s="4"/>
      <c r="Z56" s="4"/>
      <c r="AA56" s="4"/>
      <c r="AB56" s="4"/>
      <c r="AC56" s="3" t="e">
        <f t="shared" si="15"/>
        <v>#DIV/0!</v>
      </c>
      <c r="AD56" s="56"/>
      <c r="AE56" s="55" t="e">
        <f t="shared" si="16"/>
        <v>#DIV/0!</v>
      </c>
      <c r="AF56" s="51"/>
      <c r="AG56" s="85"/>
      <c r="AH56" s="83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3" t="e">
        <f t="shared" si="17"/>
        <v>#DIV/0!</v>
      </c>
      <c r="AT56" s="56"/>
      <c r="AU56" s="49" t="e">
        <f t="shared" si="12"/>
        <v>#DIV/0!</v>
      </c>
      <c r="AV56" s="51"/>
    </row>
    <row r="57" spans="1:48" ht="12.75">
      <c r="A57" s="1" t="s">
        <v>22</v>
      </c>
      <c r="B57" s="1" t="str">
        <f>'Základní údaje'!B12</f>
        <v>Fialová</v>
      </c>
      <c r="C57" s="1" t="str">
        <f>'Základní údaje'!C12</f>
        <v>Lucie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3" t="e">
        <f t="shared" si="13"/>
        <v>#DIV/0!</v>
      </c>
      <c r="P57" s="56"/>
      <c r="Q57" s="55" t="e">
        <f t="shared" si="14"/>
        <v>#DIV/0!</v>
      </c>
      <c r="R57" s="51"/>
      <c r="S57" s="74"/>
      <c r="T57" s="73"/>
      <c r="U57" s="4"/>
      <c r="V57" s="4"/>
      <c r="W57" s="4"/>
      <c r="X57" s="4"/>
      <c r="Y57" s="4"/>
      <c r="Z57" s="4"/>
      <c r="AA57" s="4"/>
      <c r="AB57" s="4"/>
      <c r="AC57" s="3" t="e">
        <f t="shared" si="15"/>
        <v>#DIV/0!</v>
      </c>
      <c r="AD57" s="56"/>
      <c r="AE57" s="55" t="e">
        <f t="shared" si="16"/>
        <v>#DIV/0!</v>
      </c>
      <c r="AF57" s="51"/>
      <c r="AG57" s="85"/>
      <c r="AH57" s="83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3" t="e">
        <f t="shared" si="17"/>
        <v>#DIV/0!</v>
      </c>
      <c r="AT57" s="56"/>
      <c r="AU57" s="49" t="e">
        <f t="shared" si="12"/>
        <v>#DIV/0!</v>
      </c>
      <c r="AV57" s="51"/>
    </row>
    <row r="58" spans="1:48" ht="12.75">
      <c r="A58" s="1" t="s">
        <v>23</v>
      </c>
      <c r="B58" s="1" t="str">
        <f>'Základní údaje'!B13</f>
        <v>Krucká</v>
      </c>
      <c r="C58" s="1" t="str">
        <f>'Základní údaje'!C13</f>
        <v>Karolína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3" t="e">
        <f t="shared" si="13"/>
        <v>#DIV/0!</v>
      </c>
      <c r="P58" s="56"/>
      <c r="Q58" s="55" t="e">
        <f t="shared" si="14"/>
        <v>#DIV/0!</v>
      </c>
      <c r="R58" s="51"/>
      <c r="S58" s="74"/>
      <c r="T58" s="73"/>
      <c r="U58" s="4"/>
      <c r="V58" s="4"/>
      <c r="W58" s="4"/>
      <c r="X58" s="4"/>
      <c r="Y58" s="4"/>
      <c r="Z58" s="4"/>
      <c r="AA58" s="4"/>
      <c r="AB58" s="4"/>
      <c r="AC58" s="3" t="e">
        <f t="shared" si="15"/>
        <v>#DIV/0!</v>
      </c>
      <c r="AD58" s="56"/>
      <c r="AE58" s="55" t="e">
        <f t="shared" si="16"/>
        <v>#DIV/0!</v>
      </c>
      <c r="AF58" s="51"/>
      <c r="AG58" s="85"/>
      <c r="AH58" s="83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3" t="e">
        <f t="shared" si="17"/>
        <v>#DIV/0!</v>
      </c>
      <c r="AT58" s="56"/>
      <c r="AU58" s="49" t="e">
        <f t="shared" si="12"/>
        <v>#DIV/0!</v>
      </c>
      <c r="AV58" s="51"/>
    </row>
    <row r="59" spans="1:48" ht="12.75">
      <c r="A59" s="1" t="s">
        <v>24</v>
      </c>
      <c r="B59" s="1" t="str">
        <f>'Základní údaje'!B14</f>
        <v>Květinová</v>
      </c>
      <c r="C59" s="1" t="str">
        <f>'Základní údaje'!C14</f>
        <v>Barbora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3" t="e">
        <f t="shared" si="13"/>
        <v>#DIV/0!</v>
      </c>
      <c r="P59" s="56"/>
      <c r="Q59" s="55" t="e">
        <f t="shared" si="14"/>
        <v>#DIV/0!</v>
      </c>
      <c r="R59" s="51"/>
      <c r="S59" s="74"/>
      <c r="T59" s="73"/>
      <c r="U59" s="4"/>
      <c r="V59" s="4"/>
      <c r="W59" s="4"/>
      <c r="X59" s="4"/>
      <c r="Y59" s="4"/>
      <c r="Z59" s="4"/>
      <c r="AA59" s="4"/>
      <c r="AB59" s="4"/>
      <c r="AC59" s="3" t="e">
        <f t="shared" si="15"/>
        <v>#DIV/0!</v>
      </c>
      <c r="AD59" s="56"/>
      <c r="AE59" s="55" t="e">
        <f t="shared" si="16"/>
        <v>#DIV/0!</v>
      </c>
      <c r="AF59" s="51"/>
      <c r="AG59" s="85"/>
      <c r="AH59" s="83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3" t="e">
        <f t="shared" si="17"/>
        <v>#DIV/0!</v>
      </c>
      <c r="AT59" s="56"/>
      <c r="AU59" s="49" t="e">
        <f t="shared" si="12"/>
        <v>#DIV/0!</v>
      </c>
      <c r="AV59" s="51"/>
    </row>
    <row r="60" spans="1:48" ht="12.75">
      <c r="A60" s="1" t="s">
        <v>25</v>
      </c>
      <c r="B60" s="1" t="str">
        <f>'Základní údaje'!B15</f>
        <v>Máchalová</v>
      </c>
      <c r="C60" s="1" t="str">
        <f>'Základní údaje'!C15</f>
        <v>Anna-Marie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3" t="e">
        <f t="shared" si="13"/>
        <v>#DIV/0!</v>
      </c>
      <c r="P60" s="56"/>
      <c r="Q60" s="55" t="e">
        <f t="shared" si="14"/>
        <v>#DIV/0!</v>
      </c>
      <c r="R60" s="51"/>
      <c r="S60" s="74"/>
      <c r="T60" s="73"/>
      <c r="U60" s="4"/>
      <c r="V60" s="4"/>
      <c r="W60" s="4"/>
      <c r="X60" s="4"/>
      <c r="Y60" s="4"/>
      <c r="Z60" s="4"/>
      <c r="AA60" s="4"/>
      <c r="AB60" s="4"/>
      <c r="AC60" s="3" t="e">
        <f t="shared" si="15"/>
        <v>#DIV/0!</v>
      </c>
      <c r="AD60" s="56"/>
      <c r="AE60" s="55" t="e">
        <f t="shared" si="16"/>
        <v>#DIV/0!</v>
      </c>
      <c r="AF60" s="51"/>
      <c r="AG60" s="85"/>
      <c r="AH60" s="83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3" t="e">
        <f t="shared" si="17"/>
        <v>#DIV/0!</v>
      </c>
      <c r="AT60" s="56"/>
      <c r="AU60" s="49" t="e">
        <f t="shared" si="12"/>
        <v>#DIV/0!</v>
      </c>
      <c r="AV60" s="51"/>
    </row>
    <row r="61" spans="1:48" ht="12.75">
      <c r="A61" s="1" t="s">
        <v>26</v>
      </c>
      <c r="B61" s="1" t="str">
        <f>'Základní údaje'!B16</f>
        <v>Opatrná</v>
      </c>
      <c r="C61" s="1" t="str">
        <f>'Základní údaje'!C16</f>
        <v>Veronika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3" t="e">
        <f t="shared" si="13"/>
        <v>#DIV/0!</v>
      </c>
      <c r="P61" s="56"/>
      <c r="Q61" s="55" t="e">
        <f t="shared" si="14"/>
        <v>#DIV/0!</v>
      </c>
      <c r="R61" s="51"/>
      <c r="S61" s="74"/>
      <c r="T61" s="73"/>
      <c r="U61" s="4"/>
      <c r="V61" s="4"/>
      <c r="W61" s="4"/>
      <c r="X61" s="4"/>
      <c r="Y61" s="4"/>
      <c r="Z61" s="4"/>
      <c r="AA61" s="4"/>
      <c r="AB61" s="4"/>
      <c r="AC61" s="3" t="e">
        <f t="shared" si="15"/>
        <v>#DIV/0!</v>
      </c>
      <c r="AD61" s="56"/>
      <c r="AE61" s="55" t="e">
        <f t="shared" si="16"/>
        <v>#DIV/0!</v>
      </c>
      <c r="AF61" s="51"/>
      <c r="AG61" s="85"/>
      <c r="AH61" s="83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3" t="e">
        <f t="shared" si="17"/>
        <v>#DIV/0!</v>
      </c>
      <c r="AT61" s="56"/>
      <c r="AU61" s="49" t="e">
        <f t="shared" si="12"/>
        <v>#DIV/0!</v>
      </c>
      <c r="AV61" s="51"/>
    </row>
    <row r="62" spans="1:48" ht="13.5" thickBot="1">
      <c r="A62" s="1" t="s">
        <v>27</v>
      </c>
      <c r="B62" s="1" t="str">
        <f>'Základní údaje'!B17</f>
        <v>Vachková</v>
      </c>
      <c r="C62" s="1" t="str">
        <f>'Základní údaje'!C17</f>
        <v>Nikola</v>
      </c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79" t="e">
        <f t="shared" si="13"/>
        <v>#DIV/0!</v>
      </c>
      <c r="P62" s="80"/>
      <c r="Q62" s="81" t="e">
        <f t="shared" si="14"/>
        <v>#DIV/0!</v>
      </c>
      <c r="R62" s="52"/>
      <c r="S62" s="74"/>
      <c r="T62" s="77"/>
      <c r="U62" s="78"/>
      <c r="V62" s="78"/>
      <c r="W62" s="78"/>
      <c r="X62" s="78"/>
      <c r="Y62" s="78"/>
      <c r="Z62" s="78"/>
      <c r="AA62" s="78"/>
      <c r="AB62" s="78"/>
      <c r="AC62" s="79" t="e">
        <f t="shared" si="15"/>
        <v>#DIV/0!</v>
      </c>
      <c r="AD62" s="80"/>
      <c r="AE62" s="81" t="e">
        <f t="shared" si="16"/>
        <v>#DIV/0!</v>
      </c>
      <c r="AF62" s="52"/>
      <c r="AG62" s="85"/>
      <c r="AH62" s="88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79" t="e">
        <f t="shared" si="17"/>
        <v>#DIV/0!</v>
      </c>
      <c r="AT62" s="92"/>
      <c r="AU62" s="101" t="e">
        <f t="shared" si="12"/>
        <v>#DIV/0!</v>
      </c>
      <c r="AV62" s="52"/>
    </row>
    <row r="63" ht="13.5" thickBot="1">
      <c r="AU63" s="102"/>
    </row>
    <row r="64" spans="17:48" ht="13.5" thickBot="1">
      <c r="Q64" s="61" t="s">
        <v>105</v>
      </c>
      <c r="R64" s="97" t="e">
        <f>AVERAGE(O47:O62)</f>
        <v>#DIV/0!</v>
      </c>
      <c r="S64" s="99"/>
      <c r="AE64" s="61" t="s">
        <v>105</v>
      </c>
      <c r="AF64" s="62" t="e">
        <f>AVERAGE(AC47:AC62)</f>
        <v>#DIV/0!</v>
      </c>
      <c r="AU64" s="61" t="s">
        <v>105</v>
      </c>
      <c r="AV64" s="62" t="e">
        <f>AVERAGE(AS47:AS62)</f>
        <v>#DIV/0!</v>
      </c>
    </row>
    <row r="67" spans="1:46" ht="24" thickBot="1">
      <c r="A67" s="124" t="s">
        <v>46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  <c r="Y67" s="125"/>
      <c r="Z67" s="125"/>
      <c r="AA67" s="125"/>
      <c r="AB67" s="125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</row>
    <row r="68" spans="1:48" ht="12.75">
      <c r="A68" s="1"/>
      <c r="B68" s="2" t="s">
        <v>0</v>
      </c>
      <c r="C68" s="2" t="s">
        <v>1</v>
      </c>
      <c r="D68" s="147" t="s">
        <v>56</v>
      </c>
      <c r="E68" s="148"/>
      <c r="F68" s="148"/>
      <c r="G68" s="149"/>
      <c r="H68" s="149"/>
      <c r="I68" s="149"/>
      <c r="J68" s="149"/>
      <c r="K68" s="149"/>
      <c r="L68" s="149"/>
      <c r="M68" s="149"/>
      <c r="N68" s="150"/>
      <c r="O68" s="75" t="s">
        <v>43</v>
      </c>
      <c r="P68" s="76" t="s">
        <v>42</v>
      </c>
      <c r="Q68" s="48" t="s">
        <v>86</v>
      </c>
      <c r="R68" s="47" t="s">
        <v>84</v>
      </c>
      <c r="S68" s="74"/>
      <c r="T68" s="137" t="s">
        <v>57</v>
      </c>
      <c r="U68" s="152"/>
      <c r="V68" s="152"/>
      <c r="W68" s="152"/>
      <c r="X68" s="152"/>
      <c r="Y68" s="152"/>
      <c r="Z68" s="152"/>
      <c r="AA68" s="152"/>
      <c r="AB68" s="153"/>
      <c r="AC68" s="75" t="s">
        <v>43</v>
      </c>
      <c r="AD68" s="76" t="s">
        <v>42</v>
      </c>
      <c r="AE68" s="48" t="s">
        <v>86</v>
      </c>
      <c r="AF68" s="47" t="s">
        <v>84</v>
      </c>
      <c r="AG68" s="84"/>
      <c r="AH68" s="141" t="s">
        <v>83</v>
      </c>
      <c r="AI68" s="141"/>
      <c r="AJ68" s="141"/>
      <c r="AK68" s="142"/>
      <c r="AL68" s="142"/>
      <c r="AM68" s="142"/>
      <c r="AN68" s="142"/>
      <c r="AO68" s="142"/>
      <c r="AP68" s="142"/>
      <c r="AQ68" s="142"/>
      <c r="AR68" s="143"/>
      <c r="AS68" s="90" t="s">
        <v>43</v>
      </c>
      <c r="AT68" s="91" t="s">
        <v>42</v>
      </c>
      <c r="AU68" s="48" t="s">
        <v>86</v>
      </c>
      <c r="AV68" s="47" t="s">
        <v>84</v>
      </c>
    </row>
    <row r="69" spans="1:48" ht="12.75">
      <c r="A69" s="1" t="s">
        <v>12</v>
      </c>
      <c r="B69" s="1" t="str">
        <f>'Základní údaje'!B2</f>
        <v>Betýnek</v>
      </c>
      <c r="C69" s="1" t="str">
        <f>'Základní údaje'!C2</f>
        <v>Petr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3" t="e">
        <f>AVERAGE(D69:N69)</f>
        <v>#DIV/0!</v>
      </c>
      <c r="P69" s="56"/>
      <c r="Q69" s="55" t="e">
        <f>+(O47+O69)/2</f>
        <v>#DIV/0!</v>
      </c>
      <c r="R69" s="51"/>
      <c r="S69" s="74"/>
      <c r="T69" s="73"/>
      <c r="U69" s="4"/>
      <c r="V69" s="4"/>
      <c r="W69" s="4"/>
      <c r="X69" s="4"/>
      <c r="Y69" s="4"/>
      <c r="Z69" s="4"/>
      <c r="AA69" s="4"/>
      <c r="AB69" s="4"/>
      <c r="AC69" s="3" t="e">
        <f>AVERAGE(T69:AB69)</f>
        <v>#DIV/0!</v>
      </c>
      <c r="AD69" s="56"/>
      <c r="AE69" s="55" t="e">
        <f>+(AC47+AC69)/2</f>
        <v>#DIV/0!</v>
      </c>
      <c r="AF69" s="51"/>
      <c r="AG69" s="85"/>
      <c r="AH69" s="83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3" t="e">
        <f>AVERAGE(AH69:AR69)</f>
        <v>#DIV/0!</v>
      </c>
      <c r="AT69" s="56"/>
      <c r="AU69" s="50" t="e">
        <f aca="true" t="shared" si="18" ref="AU69:AU84">+(AS47+AS69)/2</f>
        <v>#DIV/0!</v>
      </c>
      <c r="AV69" s="53"/>
    </row>
    <row r="70" spans="1:48" ht="12.75">
      <c r="A70" s="1" t="s">
        <v>13</v>
      </c>
      <c r="B70" s="1" t="str">
        <f>'Základní údaje'!B3</f>
        <v>Hospada</v>
      </c>
      <c r="C70" s="1" t="str">
        <f>'Základní údaje'!C3</f>
        <v>Jakub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3" t="e">
        <f aca="true" t="shared" si="19" ref="O70:O84">AVERAGE(D70:N70)</f>
        <v>#DIV/0!</v>
      </c>
      <c r="P70" s="56"/>
      <c r="Q70" s="55" t="e">
        <f aca="true" t="shared" si="20" ref="Q70:Q84">+(O48+O70)/2</f>
        <v>#DIV/0!</v>
      </c>
      <c r="R70" s="51"/>
      <c r="S70" s="74"/>
      <c r="T70" s="73"/>
      <c r="U70" s="4"/>
      <c r="V70" s="4"/>
      <c r="W70" s="4"/>
      <c r="X70" s="4"/>
      <c r="Y70" s="4"/>
      <c r="Z70" s="4"/>
      <c r="AA70" s="4"/>
      <c r="AB70" s="4"/>
      <c r="AC70" s="3" t="e">
        <f aca="true" t="shared" si="21" ref="AC70:AC84">AVERAGE(T70:AB70)</f>
        <v>#DIV/0!</v>
      </c>
      <c r="AD70" s="56"/>
      <c r="AE70" s="55" t="e">
        <f aca="true" t="shared" si="22" ref="AE70:AE84">+(AC48+AC70)/2</f>
        <v>#DIV/0!</v>
      </c>
      <c r="AF70" s="51"/>
      <c r="AG70" s="85"/>
      <c r="AH70" s="83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3" t="e">
        <f aca="true" t="shared" si="23" ref="AS70:AS84">AVERAGE(AH70:AR70)</f>
        <v>#DIV/0!</v>
      </c>
      <c r="AT70" s="56"/>
      <c r="AU70" s="50" t="e">
        <f t="shared" si="18"/>
        <v>#DIV/0!</v>
      </c>
      <c r="AV70" s="53"/>
    </row>
    <row r="71" spans="1:48" ht="12.75">
      <c r="A71" s="1" t="s">
        <v>14</v>
      </c>
      <c r="B71" s="1" t="str">
        <f>'Základní údaje'!B4</f>
        <v>Kratochval</v>
      </c>
      <c r="C71" s="1" t="str">
        <f>'Základní údaje'!C4</f>
        <v>Pavel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3" t="e">
        <f t="shared" si="19"/>
        <v>#DIV/0!</v>
      </c>
      <c r="P71" s="56"/>
      <c r="Q71" s="55" t="e">
        <f t="shared" si="20"/>
        <v>#DIV/0!</v>
      </c>
      <c r="R71" s="51"/>
      <c r="S71" s="74"/>
      <c r="T71" s="73"/>
      <c r="U71" s="4"/>
      <c r="V71" s="4"/>
      <c r="W71" s="4"/>
      <c r="X71" s="4"/>
      <c r="Y71" s="4"/>
      <c r="Z71" s="4"/>
      <c r="AA71" s="4"/>
      <c r="AB71" s="4"/>
      <c r="AC71" s="3" t="e">
        <f t="shared" si="21"/>
        <v>#DIV/0!</v>
      </c>
      <c r="AD71" s="56"/>
      <c r="AE71" s="55" t="e">
        <f t="shared" si="22"/>
        <v>#DIV/0!</v>
      </c>
      <c r="AF71" s="51"/>
      <c r="AG71" s="85"/>
      <c r="AH71" s="83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3" t="e">
        <f t="shared" si="23"/>
        <v>#DIV/0!</v>
      </c>
      <c r="AT71" s="56"/>
      <c r="AU71" s="50" t="e">
        <f t="shared" si="18"/>
        <v>#DIV/0!</v>
      </c>
      <c r="AV71" s="53"/>
    </row>
    <row r="72" spans="1:48" ht="12.75">
      <c r="A72" s="1" t="s">
        <v>15</v>
      </c>
      <c r="B72" s="1" t="str">
        <f>'Základní údaje'!B5</f>
        <v>Malý</v>
      </c>
      <c r="C72" s="1" t="str">
        <f>'Základní údaje'!C5</f>
        <v>David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3" t="e">
        <f t="shared" si="19"/>
        <v>#DIV/0!</v>
      </c>
      <c r="P72" s="56"/>
      <c r="Q72" s="55" t="e">
        <f t="shared" si="20"/>
        <v>#DIV/0!</v>
      </c>
      <c r="R72" s="51"/>
      <c r="S72" s="74"/>
      <c r="T72" s="73"/>
      <c r="U72" s="4"/>
      <c r="V72" s="4"/>
      <c r="W72" s="4"/>
      <c r="X72" s="4"/>
      <c r="Y72" s="4"/>
      <c r="Z72" s="4"/>
      <c r="AA72" s="4"/>
      <c r="AB72" s="4"/>
      <c r="AC72" s="3" t="e">
        <f t="shared" si="21"/>
        <v>#DIV/0!</v>
      </c>
      <c r="AD72" s="56"/>
      <c r="AE72" s="55" t="e">
        <f t="shared" si="22"/>
        <v>#DIV/0!</v>
      </c>
      <c r="AF72" s="51"/>
      <c r="AG72" s="85"/>
      <c r="AH72" s="83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3" t="e">
        <f t="shared" si="23"/>
        <v>#DIV/0!</v>
      </c>
      <c r="AT72" s="56"/>
      <c r="AU72" s="50" t="e">
        <f t="shared" si="18"/>
        <v>#DIV/0!</v>
      </c>
      <c r="AV72" s="53"/>
    </row>
    <row r="73" spans="1:48" ht="12.75">
      <c r="A73" s="1" t="s">
        <v>16</v>
      </c>
      <c r="B73" s="1" t="str">
        <f>'Základní údaje'!B6</f>
        <v>Strouhal</v>
      </c>
      <c r="C73" s="1" t="str">
        <f>'Základní údaje'!C6</f>
        <v>Petr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3" t="e">
        <f t="shared" si="19"/>
        <v>#DIV/0!</v>
      </c>
      <c r="P73" s="56"/>
      <c r="Q73" s="55" t="e">
        <f t="shared" si="20"/>
        <v>#DIV/0!</v>
      </c>
      <c r="R73" s="51"/>
      <c r="S73" s="74"/>
      <c r="T73" s="73"/>
      <c r="U73" s="4"/>
      <c r="V73" s="4"/>
      <c r="W73" s="4"/>
      <c r="X73" s="4"/>
      <c r="Y73" s="4"/>
      <c r="Z73" s="4"/>
      <c r="AA73" s="4"/>
      <c r="AB73" s="4"/>
      <c r="AC73" s="3" t="e">
        <f t="shared" si="21"/>
        <v>#DIV/0!</v>
      </c>
      <c r="AD73" s="56"/>
      <c r="AE73" s="55" t="e">
        <f t="shared" si="22"/>
        <v>#DIV/0!</v>
      </c>
      <c r="AF73" s="51"/>
      <c r="AG73" s="85"/>
      <c r="AH73" s="83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3" t="e">
        <f t="shared" si="23"/>
        <v>#DIV/0!</v>
      </c>
      <c r="AT73" s="56"/>
      <c r="AU73" s="50" t="e">
        <f t="shared" si="18"/>
        <v>#DIV/0!</v>
      </c>
      <c r="AV73" s="53"/>
    </row>
    <row r="74" spans="1:48" ht="12.75">
      <c r="A74" s="1" t="s">
        <v>17</v>
      </c>
      <c r="B74" s="1" t="str">
        <f>'Základní údaje'!B7</f>
        <v>Šumař</v>
      </c>
      <c r="C74" s="1" t="str">
        <f>'Základní údaje'!C7</f>
        <v>Daniel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3" t="e">
        <f t="shared" si="19"/>
        <v>#DIV/0!</v>
      </c>
      <c r="P74" s="56"/>
      <c r="Q74" s="55" t="e">
        <f t="shared" si="20"/>
        <v>#DIV/0!</v>
      </c>
      <c r="R74" s="51"/>
      <c r="S74" s="74"/>
      <c r="T74" s="73"/>
      <c r="U74" s="4"/>
      <c r="V74" s="4"/>
      <c r="W74" s="4"/>
      <c r="X74" s="4"/>
      <c r="Y74" s="4"/>
      <c r="Z74" s="4"/>
      <c r="AA74" s="4"/>
      <c r="AB74" s="4"/>
      <c r="AC74" s="3" t="e">
        <f t="shared" si="21"/>
        <v>#DIV/0!</v>
      </c>
      <c r="AD74" s="56"/>
      <c r="AE74" s="55" t="e">
        <f t="shared" si="22"/>
        <v>#DIV/0!</v>
      </c>
      <c r="AF74" s="51"/>
      <c r="AG74" s="85"/>
      <c r="AH74" s="83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3" t="e">
        <f t="shared" si="23"/>
        <v>#DIV/0!</v>
      </c>
      <c r="AT74" s="56"/>
      <c r="AU74" s="50" t="e">
        <f t="shared" si="18"/>
        <v>#DIV/0!</v>
      </c>
      <c r="AV74" s="53"/>
    </row>
    <row r="75" spans="1:48" ht="12.75">
      <c r="A75" s="1" t="s">
        <v>18</v>
      </c>
      <c r="B75" s="1" t="str">
        <f>'Základní údaje'!B8</f>
        <v>Anděrová</v>
      </c>
      <c r="C75" s="1" t="str">
        <f>'Základní údaje'!C8</f>
        <v>Erica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3" t="e">
        <f t="shared" si="19"/>
        <v>#DIV/0!</v>
      </c>
      <c r="P75" s="56"/>
      <c r="Q75" s="55" t="e">
        <f t="shared" si="20"/>
        <v>#DIV/0!</v>
      </c>
      <c r="R75" s="51"/>
      <c r="S75" s="74"/>
      <c r="T75" s="73"/>
      <c r="U75" s="4"/>
      <c r="V75" s="4"/>
      <c r="W75" s="4"/>
      <c r="X75" s="4"/>
      <c r="Y75" s="4"/>
      <c r="Z75" s="4"/>
      <c r="AA75" s="4"/>
      <c r="AB75" s="4"/>
      <c r="AC75" s="3" t="e">
        <f t="shared" si="21"/>
        <v>#DIV/0!</v>
      </c>
      <c r="AD75" s="56"/>
      <c r="AE75" s="55" t="e">
        <f t="shared" si="22"/>
        <v>#DIV/0!</v>
      </c>
      <c r="AF75" s="51"/>
      <c r="AG75" s="85"/>
      <c r="AH75" s="83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3" t="e">
        <f t="shared" si="23"/>
        <v>#DIV/0!</v>
      </c>
      <c r="AT75" s="56"/>
      <c r="AU75" s="50" t="e">
        <f t="shared" si="18"/>
        <v>#DIV/0!</v>
      </c>
      <c r="AV75" s="53"/>
    </row>
    <row r="76" spans="1:48" ht="12.75">
      <c r="A76" s="1" t="s">
        <v>19</v>
      </c>
      <c r="B76" s="1" t="str">
        <f>'Základní údaje'!B9</f>
        <v>Bochánková</v>
      </c>
      <c r="C76" s="1" t="str">
        <f>'Základní údaje'!C9</f>
        <v>Kristýna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3" t="e">
        <f t="shared" si="19"/>
        <v>#DIV/0!</v>
      </c>
      <c r="P76" s="56"/>
      <c r="Q76" s="55" t="e">
        <f t="shared" si="20"/>
        <v>#DIV/0!</v>
      </c>
      <c r="R76" s="51"/>
      <c r="S76" s="74"/>
      <c r="T76" s="73"/>
      <c r="U76" s="4"/>
      <c r="V76" s="4"/>
      <c r="W76" s="4"/>
      <c r="X76" s="4"/>
      <c r="Y76" s="4"/>
      <c r="Z76" s="4"/>
      <c r="AA76" s="4"/>
      <c r="AB76" s="4"/>
      <c r="AC76" s="3" t="e">
        <f t="shared" si="21"/>
        <v>#DIV/0!</v>
      </c>
      <c r="AD76" s="56"/>
      <c r="AE76" s="55" t="e">
        <f t="shared" si="22"/>
        <v>#DIV/0!</v>
      </c>
      <c r="AF76" s="51"/>
      <c r="AG76" s="85"/>
      <c r="AH76" s="83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3" t="e">
        <f t="shared" si="23"/>
        <v>#DIV/0!</v>
      </c>
      <c r="AT76" s="56"/>
      <c r="AU76" s="50" t="e">
        <f t="shared" si="18"/>
        <v>#DIV/0!</v>
      </c>
      <c r="AV76" s="53"/>
    </row>
    <row r="77" spans="1:48" ht="12.75">
      <c r="A77" s="1" t="s">
        <v>20</v>
      </c>
      <c r="B77" s="1" t="str">
        <f>'Základní údaje'!B10</f>
        <v>Brůžková </v>
      </c>
      <c r="C77" s="1" t="str">
        <f>'Základní údaje'!C10</f>
        <v>Anna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3" t="e">
        <f t="shared" si="19"/>
        <v>#DIV/0!</v>
      </c>
      <c r="P77" s="56"/>
      <c r="Q77" s="55" t="e">
        <f t="shared" si="20"/>
        <v>#DIV/0!</v>
      </c>
      <c r="R77" s="51"/>
      <c r="S77" s="74"/>
      <c r="T77" s="73"/>
      <c r="U77" s="4"/>
      <c r="V77" s="4"/>
      <c r="W77" s="4"/>
      <c r="X77" s="4"/>
      <c r="Y77" s="4"/>
      <c r="Z77" s="4"/>
      <c r="AA77" s="4"/>
      <c r="AB77" s="4"/>
      <c r="AC77" s="3" t="e">
        <f t="shared" si="21"/>
        <v>#DIV/0!</v>
      </c>
      <c r="AD77" s="56"/>
      <c r="AE77" s="55" t="e">
        <f t="shared" si="22"/>
        <v>#DIV/0!</v>
      </c>
      <c r="AF77" s="51"/>
      <c r="AG77" s="85"/>
      <c r="AH77" s="83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3" t="e">
        <f t="shared" si="23"/>
        <v>#DIV/0!</v>
      </c>
      <c r="AT77" s="56"/>
      <c r="AU77" s="50" t="e">
        <f t="shared" si="18"/>
        <v>#DIV/0!</v>
      </c>
      <c r="AV77" s="53"/>
    </row>
    <row r="78" spans="1:48" ht="12.75">
      <c r="A78" s="1" t="s">
        <v>21</v>
      </c>
      <c r="B78" s="1" t="str">
        <f>'Základní údaje'!B11</f>
        <v>Davidová</v>
      </c>
      <c r="C78" s="1" t="str">
        <f>'Základní údaje'!C11</f>
        <v>Anna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3" t="e">
        <f t="shared" si="19"/>
        <v>#DIV/0!</v>
      </c>
      <c r="P78" s="56"/>
      <c r="Q78" s="55" t="e">
        <f t="shared" si="20"/>
        <v>#DIV/0!</v>
      </c>
      <c r="R78" s="51"/>
      <c r="S78" s="74"/>
      <c r="T78" s="73"/>
      <c r="U78" s="4"/>
      <c r="V78" s="4"/>
      <c r="W78" s="4"/>
      <c r="X78" s="4"/>
      <c r="Y78" s="4"/>
      <c r="Z78" s="4"/>
      <c r="AA78" s="4"/>
      <c r="AB78" s="4"/>
      <c r="AC78" s="3" t="e">
        <f t="shared" si="21"/>
        <v>#DIV/0!</v>
      </c>
      <c r="AD78" s="56"/>
      <c r="AE78" s="55" t="e">
        <f t="shared" si="22"/>
        <v>#DIV/0!</v>
      </c>
      <c r="AF78" s="51"/>
      <c r="AG78" s="85"/>
      <c r="AH78" s="83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3" t="e">
        <f t="shared" si="23"/>
        <v>#DIV/0!</v>
      </c>
      <c r="AT78" s="56"/>
      <c r="AU78" s="50" t="e">
        <f t="shared" si="18"/>
        <v>#DIV/0!</v>
      </c>
      <c r="AV78" s="53"/>
    </row>
    <row r="79" spans="1:48" ht="12.75">
      <c r="A79" s="1" t="s">
        <v>22</v>
      </c>
      <c r="B79" s="1" t="str">
        <f>'Základní údaje'!B12</f>
        <v>Fialová</v>
      </c>
      <c r="C79" s="1" t="str">
        <f>'Základní údaje'!C12</f>
        <v>Lucie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3" t="e">
        <f t="shared" si="19"/>
        <v>#DIV/0!</v>
      </c>
      <c r="P79" s="56"/>
      <c r="Q79" s="55" t="e">
        <f t="shared" si="20"/>
        <v>#DIV/0!</v>
      </c>
      <c r="R79" s="51"/>
      <c r="S79" s="74"/>
      <c r="T79" s="73"/>
      <c r="U79" s="4"/>
      <c r="V79" s="4"/>
      <c r="W79" s="4"/>
      <c r="X79" s="4"/>
      <c r="Y79" s="4"/>
      <c r="Z79" s="4"/>
      <c r="AA79" s="4"/>
      <c r="AB79" s="4"/>
      <c r="AC79" s="3" t="e">
        <f t="shared" si="21"/>
        <v>#DIV/0!</v>
      </c>
      <c r="AD79" s="56"/>
      <c r="AE79" s="55" t="e">
        <f t="shared" si="22"/>
        <v>#DIV/0!</v>
      </c>
      <c r="AF79" s="51"/>
      <c r="AG79" s="85"/>
      <c r="AH79" s="83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3" t="e">
        <f t="shared" si="23"/>
        <v>#DIV/0!</v>
      </c>
      <c r="AT79" s="56"/>
      <c r="AU79" s="50" t="e">
        <f t="shared" si="18"/>
        <v>#DIV/0!</v>
      </c>
      <c r="AV79" s="53"/>
    </row>
    <row r="80" spans="1:48" ht="12.75">
      <c r="A80" s="1" t="s">
        <v>23</v>
      </c>
      <c r="B80" s="1" t="str">
        <f>'Základní údaje'!B13</f>
        <v>Krucká</v>
      </c>
      <c r="C80" s="1" t="str">
        <f>'Základní údaje'!C13</f>
        <v>Karolína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3" t="e">
        <f t="shared" si="19"/>
        <v>#DIV/0!</v>
      </c>
      <c r="P80" s="56"/>
      <c r="Q80" s="55" t="e">
        <f t="shared" si="20"/>
        <v>#DIV/0!</v>
      </c>
      <c r="R80" s="51"/>
      <c r="S80" s="74"/>
      <c r="T80" s="73"/>
      <c r="U80" s="4"/>
      <c r="V80" s="4"/>
      <c r="W80" s="4"/>
      <c r="X80" s="4"/>
      <c r="Y80" s="4"/>
      <c r="Z80" s="4"/>
      <c r="AA80" s="4"/>
      <c r="AB80" s="4"/>
      <c r="AC80" s="3" t="e">
        <f t="shared" si="21"/>
        <v>#DIV/0!</v>
      </c>
      <c r="AD80" s="56"/>
      <c r="AE80" s="55" t="e">
        <f t="shared" si="22"/>
        <v>#DIV/0!</v>
      </c>
      <c r="AF80" s="51"/>
      <c r="AG80" s="85"/>
      <c r="AH80" s="83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3" t="e">
        <f t="shared" si="23"/>
        <v>#DIV/0!</v>
      </c>
      <c r="AT80" s="56"/>
      <c r="AU80" s="50" t="e">
        <f t="shared" si="18"/>
        <v>#DIV/0!</v>
      </c>
      <c r="AV80" s="53"/>
    </row>
    <row r="81" spans="1:48" ht="12.75">
      <c r="A81" s="1" t="s">
        <v>24</v>
      </c>
      <c r="B81" s="1" t="str">
        <f>'Základní údaje'!B14</f>
        <v>Květinová</v>
      </c>
      <c r="C81" s="1" t="str">
        <f>'Základní údaje'!C14</f>
        <v>Barbora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3" t="e">
        <f t="shared" si="19"/>
        <v>#DIV/0!</v>
      </c>
      <c r="P81" s="56"/>
      <c r="Q81" s="55" t="e">
        <f t="shared" si="20"/>
        <v>#DIV/0!</v>
      </c>
      <c r="R81" s="51"/>
      <c r="S81" s="74"/>
      <c r="T81" s="73"/>
      <c r="U81" s="4"/>
      <c r="V81" s="4"/>
      <c r="W81" s="4"/>
      <c r="X81" s="4"/>
      <c r="Y81" s="4"/>
      <c r="Z81" s="4"/>
      <c r="AA81" s="4"/>
      <c r="AB81" s="4"/>
      <c r="AC81" s="3" t="e">
        <f t="shared" si="21"/>
        <v>#DIV/0!</v>
      </c>
      <c r="AD81" s="56"/>
      <c r="AE81" s="55" t="e">
        <f t="shared" si="22"/>
        <v>#DIV/0!</v>
      </c>
      <c r="AF81" s="51"/>
      <c r="AG81" s="85"/>
      <c r="AH81" s="83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3" t="e">
        <f t="shared" si="23"/>
        <v>#DIV/0!</v>
      </c>
      <c r="AT81" s="56"/>
      <c r="AU81" s="50" t="e">
        <f t="shared" si="18"/>
        <v>#DIV/0!</v>
      </c>
      <c r="AV81" s="53"/>
    </row>
    <row r="82" spans="1:48" ht="12.75">
      <c r="A82" s="1" t="s">
        <v>25</v>
      </c>
      <c r="B82" s="1" t="str">
        <f>'Základní údaje'!B15</f>
        <v>Máchalová</v>
      </c>
      <c r="C82" s="1" t="str">
        <f>'Základní údaje'!C15</f>
        <v>Anna-Marie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3" t="e">
        <f t="shared" si="19"/>
        <v>#DIV/0!</v>
      </c>
      <c r="P82" s="56"/>
      <c r="Q82" s="55" t="e">
        <f t="shared" si="20"/>
        <v>#DIV/0!</v>
      </c>
      <c r="R82" s="51"/>
      <c r="S82" s="74"/>
      <c r="T82" s="73"/>
      <c r="U82" s="4"/>
      <c r="V82" s="4"/>
      <c r="W82" s="4"/>
      <c r="X82" s="4"/>
      <c r="Y82" s="4"/>
      <c r="Z82" s="4"/>
      <c r="AA82" s="4"/>
      <c r="AB82" s="4"/>
      <c r="AC82" s="3" t="e">
        <f t="shared" si="21"/>
        <v>#DIV/0!</v>
      </c>
      <c r="AD82" s="56"/>
      <c r="AE82" s="55" t="e">
        <f t="shared" si="22"/>
        <v>#DIV/0!</v>
      </c>
      <c r="AF82" s="51"/>
      <c r="AG82" s="85"/>
      <c r="AH82" s="83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3" t="e">
        <f t="shared" si="23"/>
        <v>#DIV/0!</v>
      </c>
      <c r="AT82" s="56"/>
      <c r="AU82" s="50" t="e">
        <f t="shared" si="18"/>
        <v>#DIV/0!</v>
      </c>
      <c r="AV82" s="53"/>
    </row>
    <row r="83" spans="1:48" ht="12.75">
      <c r="A83" s="1" t="s">
        <v>26</v>
      </c>
      <c r="B83" s="1" t="str">
        <f>'Základní údaje'!B16</f>
        <v>Opatrná</v>
      </c>
      <c r="C83" s="1" t="str">
        <f>'Základní údaje'!C16</f>
        <v>Veronika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3" t="e">
        <f t="shared" si="19"/>
        <v>#DIV/0!</v>
      </c>
      <c r="P83" s="56"/>
      <c r="Q83" s="55" t="e">
        <f t="shared" si="20"/>
        <v>#DIV/0!</v>
      </c>
      <c r="R83" s="51"/>
      <c r="S83" s="74"/>
      <c r="T83" s="73"/>
      <c r="U83" s="4"/>
      <c r="V83" s="4"/>
      <c r="W83" s="4"/>
      <c r="X83" s="4"/>
      <c r="Y83" s="4"/>
      <c r="Z83" s="4"/>
      <c r="AA83" s="4"/>
      <c r="AB83" s="4"/>
      <c r="AC83" s="3" t="e">
        <f t="shared" si="21"/>
        <v>#DIV/0!</v>
      </c>
      <c r="AD83" s="56"/>
      <c r="AE83" s="55" t="e">
        <f t="shared" si="22"/>
        <v>#DIV/0!</v>
      </c>
      <c r="AF83" s="51"/>
      <c r="AG83" s="85"/>
      <c r="AH83" s="83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3" t="e">
        <f t="shared" si="23"/>
        <v>#DIV/0!</v>
      </c>
      <c r="AT83" s="56"/>
      <c r="AU83" s="50" t="e">
        <f t="shared" si="18"/>
        <v>#DIV/0!</v>
      </c>
      <c r="AV83" s="53"/>
    </row>
    <row r="84" spans="1:48" ht="13.5" thickBot="1">
      <c r="A84" s="1" t="s">
        <v>27</v>
      </c>
      <c r="B84" s="1" t="str">
        <f>'Základní údaje'!B17</f>
        <v>Vachková</v>
      </c>
      <c r="C84" s="1" t="str">
        <f>'Základní údaje'!C17</f>
        <v>Nikola</v>
      </c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79" t="e">
        <f t="shared" si="19"/>
        <v>#DIV/0!</v>
      </c>
      <c r="P84" s="80"/>
      <c r="Q84" s="81" t="e">
        <f t="shared" si="20"/>
        <v>#DIV/0!</v>
      </c>
      <c r="R84" s="52"/>
      <c r="S84" s="74"/>
      <c r="T84" s="77"/>
      <c r="U84" s="78"/>
      <c r="V84" s="78"/>
      <c r="W84" s="78"/>
      <c r="X84" s="78"/>
      <c r="Y84" s="78"/>
      <c r="Z84" s="78"/>
      <c r="AA84" s="78"/>
      <c r="AB84" s="78"/>
      <c r="AC84" s="79" t="e">
        <f t="shared" si="21"/>
        <v>#DIV/0!</v>
      </c>
      <c r="AD84" s="80"/>
      <c r="AE84" s="81" t="e">
        <f t="shared" si="22"/>
        <v>#DIV/0!</v>
      </c>
      <c r="AF84" s="52"/>
      <c r="AG84" s="85"/>
      <c r="AH84" s="88"/>
      <c r="AI84" s="89"/>
      <c r="AJ84" s="89"/>
      <c r="AK84" s="89"/>
      <c r="AL84" s="89"/>
      <c r="AM84" s="89"/>
      <c r="AN84" s="89"/>
      <c r="AO84" s="89"/>
      <c r="AP84" s="89"/>
      <c r="AQ84" s="89"/>
      <c r="AR84" s="89"/>
      <c r="AS84" s="79" t="e">
        <f t="shared" si="23"/>
        <v>#DIV/0!</v>
      </c>
      <c r="AT84" s="80"/>
      <c r="AU84" s="104" t="e">
        <f t="shared" si="18"/>
        <v>#DIV/0!</v>
      </c>
      <c r="AV84" s="54"/>
    </row>
    <row r="85" ht="13.5" thickBot="1"/>
    <row r="86" spans="17:48" ht="13.5" thickBot="1">
      <c r="Q86" s="61" t="s">
        <v>106</v>
      </c>
      <c r="R86" s="62" t="e">
        <f>AVERAGE(O69:O84)</f>
        <v>#DIV/0!</v>
      </c>
      <c r="AE86" s="61" t="s">
        <v>106</v>
      </c>
      <c r="AF86" s="62" t="e">
        <f>AVERAGE(AC69:AC84)</f>
        <v>#DIV/0!</v>
      </c>
      <c r="AU86" s="61" t="s">
        <v>106</v>
      </c>
      <c r="AV86" s="62" t="e">
        <f>AVERAGE(AS69:AS84)</f>
        <v>#DIV/0!</v>
      </c>
    </row>
    <row r="87" ht="13.5" thickBot="1"/>
    <row r="88" spans="17:48" ht="13.5" thickBot="1">
      <c r="Q88" s="61" t="s">
        <v>107</v>
      </c>
      <c r="R88" s="62" t="e">
        <f>+(R64+R86)/2</f>
        <v>#DIV/0!</v>
      </c>
      <c r="AE88" s="61" t="s">
        <v>107</v>
      </c>
      <c r="AF88" s="62" t="e">
        <f>+(AF64+AF86)/2</f>
        <v>#DIV/0!</v>
      </c>
      <c r="AU88" s="61" t="s">
        <v>107</v>
      </c>
      <c r="AV88" s="62" t="e">
        <f>+(AV64+AV86)/2</f>
        <v>#DIV/0!</v>
      </c>
    </row>
    <row r="89" ht="13.5" thickBot="1"/>
    <row r="90" spans="17:48" ht="13.5" thickBot="1">
      <c r="Q90" s="61" t="s">
        <v>108</v>
      </c>
      <c r="R90" s="97" t="e">
        <f>+(R44+R88)/2</f>
        <v>#DIV/0!</v>
      </c>
      <c r="S90" s="99"/>
      <c r="AE90" s="61" t="s">
        <v>108</v>
      </c>
      <c r="AF90" s="62" t="e">
        <f>+(AF44+AF88)/2</f>
        <v>#DIV/0!</v>
      </c>
      <c r="AU90" s="61" t="s">
        <v>108</v>
      </c>
      <c r="AV90" s="62" t="e">
        <f>+(AV44+AV88)/2</f>
        <v>#DIV/0!</v>
      </c>
    </row>
  </sheetData>
  <mergeCells count="16">
    <mergeCell ref="D68:N68"/>
    <mergeCell ref="T68:AB68"/>
    <mergeCell ref="AH68:AR68"/>
    <mergeCell ref="A67:AB67"/>
    <mergeCell ref="D46:N46"/>
    <mergeCell ref="T46:AB46"/>
    <mergeCell ref="A23:AB23"/>
    <mergeCell ref="AH2:AR2"/>
    <mergeCell ref="D24:N24"/>
    <mergeCell ref="T24:AB24"/>
    <mergeCell ref="AH24:AR24"/>
    <mergeCell ref="AH46:AR46"/>
    <mergeCell ref="A1:AB1"/>
    <mergeCell ref="D2:N2"/>
    <mergeCell ref="T2:AB2"/>
    <mergeCell ref="A45:AB45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Smrčina</dc:creator>
  <cp:keywords/>
  <dc:description/>
  <cp:lastModifiedBy>Václav Votruba</cp:lastModifiedBy>
  <cp:lastPrinted>2006-11-23T18:29:22Z</cp:lastPrinted>
  <dcterms:created xsi:type="dcterms:W3CDTF">2006-11-23T17:48:02Z</dcterms:created>
  <dcterms:modified xsi:type="dcterms:W3CDTF">2006-12-31T08:05:26Z</dcterms:modified>
  <cp:category/>
  <cp:version/>
  <cp:contentType/>
  <cp:contentStatus/>
</cp:coreProperties>
</file>